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2019" sheetId="1" r:id="rId1"/>
  </sheets>
  <externalReferences>
    <externalReference r:id="rId4"/>
  </externalReferences>
  <definedNames>
    <definedName name="_xlnm._FilterDatabase" localSheetId="0" hidden="1">'2019'!$A$10:$E$247</definedName>
    <definedName name="Area_SUM">'[1]Управление'!#REF!</definedName>
    <definedName name="Form_DB">'[1]Управление'!#REF!</definedName>
    <definedName name="Post_Title">'[1]Управление'!#REF!</definedName>
    <definedName name="Pre_Title">'[1]Управление'!#REF!</definedName>
    <definedName name="SumD">'[1]Управление'!#REF!</definedName>
    <definedName name="SumK">'[1]Управление'!#REF!</definedName>
    <definedName name="Total">'[1]Управление'!#REF!</definedName>
    <definedName name="Work_Area">'[1]Управление'!#REF!</definedName>
    <definedName name="_xlnm.Print_Area" localSheetId="0">'2019'!$A$1:$E$247</definedName>
  </definedNames>
  <calcPr fullCalcOnLoad="1" refMode="R1C1"/>
</workbook>
</file>

<file path=xl/sharedStrings.xml><?xml version="1.0" encoding="utf-8"?>
<sst xmlns="http://schemas.openxmlformats.org/spreadsheetml/2006/main" count="595" uniqueCount="256">
  <si>
    <t>Софинансирование расходов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</si>
  <si>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«Обеспечение функционирования систем видеонаблюдения в сфере общественного порядка»</t>
  </si>
  <si>
    <t>Иные межбюджетные трансферты на обеспечение функционирования и развития систем видеонаблюдения в сфере общественного порядка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</si>
  <si>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Софинансирование расходов на обеспечение функционирования и развития систем видеонаблюдения в сфере общественного порядка в рамках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</si>
  <si>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«Техническое обслуживание АПК «Безопасный город» на территории поселения»</t>
  </si>
  <si>
    <t>46.1.00.00000</t>
  </si>
  <si>
    <t>46.1.04.00000</t>
  </si>
  <si>
    <t>46.1.04.82300</t>
  </si>
  <si>
    <t>46.1.04.S2300</t>
  </si>
  <si>
    <t>46.1.05.00000</t>
  </si>
  <si>
    <t>46.1.05.20050</t>
  </si>
  <si>
    <t>46.1.06.00000</t>
  </si>
  <si>
    <t>46.1.06.20050</t>
  </si>
  <si>
    <t>46.1.07.00000</t>
  </si>
  <si>
    <t>46.1.07.82310</t>
  </si>
  <si>
    <t>46.1.07.S2310</t>
  </si>
  <si>
    <t>46.1.08.00000</t>
  </si>
  <si>
    <t>46.1.08.82290</t>
  </si>
  <si>
    <t>46.1.08.S2290</t>
  </si>
  <si>
    <t>46.1.09.00000</t>
  </si>
  <si>
    <t>Подпрограмма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</si>
  <si>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Основное мероприятие «Обучение и информирование населения по темам терроризма и экстремизма в городском поселении Новоаганск»</t>
  </si>
  <si>
    <t>Расходы на реализацию мероприятий подпрограммы "Профилактика терроризма и экстремизма в городском поселении Новоаганск" в рамках муниципальной программы «Безопасность жизнедеятельности в городском поселении Новоаганск»</t>
  </si>
  <si>
    <t>Муниципальная программа"Развитие культуры, физической культуры и спорта в городском поселении Новоаганск"</t>
  </si>
  <si>
    <t>Подпрограмма «Обеспечение свободы творчества и прав граждан на участие в культурной жизни»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</si>
  <si>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«Обеспечение проведения культурно-массовых мероприятий поселения»</t>
  </si>
  <si>
    <t>Подпрограмма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поселении»</t>
  </si>
  <si>
    <t>Основное мероприятие «Комплексное обеспечение культурно-досуговых потребностей жителей поселения»</t>
  </si>
  <si>
    <t>Подпрограмма «Обеспечение прав граждан на доступ к культурным ценностям»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</si>
  <si>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«Организация музейного обслуживания населения с учетом интересов и потребности различных социально-возрастных и образовательных групп»</t>
  </si>
  <si>
    <t xml:space="preserve">Расходы на реализацию мероприятий в рамках муниципальной программы «Развитие культуры, физической культуры и спорта в городском поселении Новоаганск» </t>
  </si>
  <si>
    <t>Подпрограмма «Развитие физической культуры и спорта в городском поселении Новоаганск» в рамках муниципальной программы «Развитие культуры, физической культуры и спорта в городском поселении Новоаганск»</t>
  </si>
  <si>
    <t>Основное мероприятие «Обеспечение условий для развития на территории поселения физической культуры и массового спорта»</t>
  </si>
  <si>
    <t>Основное мероприятие «Организация проведения официальных физкультурно-оздоровительных и спортивных мероприятий поселения»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</si>
  <si>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</si>
  <si>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</si>
  <si>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</si>
  <si>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</si>
  <si>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</si>
  <si>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</si>
  <si>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</si>
  <si>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</si>
  <si>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</si>
  <si>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</si>
  <si>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</si>
  <si>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540</t>
  </si>
  <si>
    <t>Резервные средства</t>
  </si>
  <si>
    <t>870</t>
  </si>
  <si>
    <t>Муниципальная программа "Обеспечение деятельности органов местного самоуправления городского поселения Новоаганск"</t>
  </si>
  <si>
    <t>Основное мероприятие «Создание необходимых условий для эффективного функционирования органов местного самоуправления»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</si>
  <si>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</si>
  <si>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</si>
  <si>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</si>
  <si>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48.2.01.00000</t>
  </si>
  <si>
    <t>48.2.01.00590</t>
  </si>
  <si>
    <t>48.2.00.00000</t>
  </si>
  <si>
    <t>48.3.00.00000</t>
  </si>
  <si>
    <t>48.3.01.00000</t>
  </si>
  <si>
    <t>48.3.01.00590</t>
  </si>
  <si>
    <t>48.4.00.00000</t>
  </si>
  <si>
    <t>48.4.01.00000</t>
  </si>
  <si>
    <t>48.4.01.99990</t>
  </si>
  <si>
    <t>48.4.02.00000</t>
  </si>
  <si>
    <t>48.4.02.99990</t>
  </si>
  <si>
    <t>49.0.00.00000</t>
  </si>
  <si>
    <t>49.1.00.00000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</si>
  <si>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</si>
  <si>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49.1.01.00000</t>
  </si>
  <si>
    <t>Муниципальная программа "Управление муниципальными финансами в городском поселении Новоаганск"</t>
  </si>
  <si>
    <t>30.1.02.00000</t>
  </si>
  <si>
    <t>30.1.02.20610</t>
  </si>
  <si>
    <t>49.1.01.02110</t>
  </si>
  <si>
    <t>49.1.01.02040</t>
  </si>
  <si>
    <t>Основное мероприятие "Обеспечение реализации отдельных полномочий администрации городского поселения Новоаганск"</t>
  </si>
  <si>
    <t>49.1.02.00000</t>
  </si>
  <si>
    <t>49.1.02.02040</t>
  </si>
  <si>
    <t>49.1.02.02400</t>
  </si>
  <si>
    <t xml:space="preserve"> Расходы на выплаты персоналу в целях обеспечения выполнения функций государственными (муниципальными) органами</t>
  </si>
  <si>
    <t>49.1.02.51180</t>
  </si>
  <si>
    <t>49.1.02.59300</t>
  </si>
  <si>
    <t>49.1.02.D9300</t>
  </si>
  <si>
    <t>49.2.00.00000</t>
  </si>
  <si>
    <t>49.1.02.02030</t>
  </si>
  <si>
    <t>43.1.02.99990</t>
  </si>
  <si>
    <t xml:space="preserve">Межбюджетные трансферты </t>
  </si>
  <si>
    <t xml:space="preserve">         Приложение 9</t>
  </si>
  <si>
    <t>30.0.00.00000</t>
  </si>
  <si>
    <t>30.1.00.00000</t>
  </si>
  <si>
    <t>30.2.00.00000</t>
  </si>
  <si>
    <t>30.2.01.00000</t>
  </si>
  <si>
    <t>30.2.01.89240</t>
  </si>
  <si>
    <t>31.0.00.00000</t>
  </si>
  <si>
    <t>31.0.01.00000</t>
  </si>
  <si>
    <t>31.0.01.00590</t>
  </si>
  <si>
    <t>47.0.00.00000</t>
  </si>
  <si>
    <t>48.0.00.00000</t>
  </si>
  <si>
    <t xml:space="preserve">         от  ______________ 2018 г.  №____</t>
  </si>
  <si>
    <t>Распределение бюджетных ассигнований по целевым статьям (муниципальным программам и непрограмным направлениям деятельности), группам    ( группам и подгруппам) видов расходов классификации расходов бюджета на 2019 год.</t>
  </si>
  <si>
    <t>Сумма на 2019год</t>
  </si>
  <si>
    <t>43.3.00.00000</t>
  </si>
  <si>
    <t>43.3.02.20020</t>
  </si>
  <si>
    <t>Иные межбюджетные трансферты</t>
  </si>
  <si>
    <t>45.0.01.84290</t>
  </si>
  <si>
    <t>48.1.00.00000</t>
  </si>
  <si>
    <t>48.1.01.00000</t>
  </si>
  <si>
    <t>48.1.01.99990</t>
  </si>
  <si>
    <t>41.2.01.99990</t>
  </si>
  <si>
    <t>41.1.01.99990</t>
  </si>
  <si>
    <t>41.1.01.00000</t>
  </si>
  <si>
    <t>41.0.00.00000</t>
  </si>
  <si>
    <t>45.0.00.00000</t>
  </si>
  <si>
    <t>45.0.01.00000</t>
  </si>
  <si>
    <t>45.0.01.99990</t>
  </si>
  <si>
    <t>45.0.02.00000</t>
  </si>
  <si>
    <t>45.0.02.99990</t>
  </si>
  <si>
    <t>46.0.00.00000</t>
  </si>
  <si>
    <t>40.0.00.00000</t>
  </si>
  <si>
    <t>40.1.00.00000</t>
  </si>
  <si>
    <t>40.1.01.99990</t>
  </si>
  <si>
    <t>40.1.02.99990</t>
  </si>
  <si>
    <t>40.2.01.00000</t>
  </si>
  <si>
    <t>40.2.01.99990</t>
  </si>
  <si>
    <t>40.2.00.00000</t>
  </si>
  <si>
    <t>40.3.00.00000</t>
  </si>
  <si>
    <t>40.3.01.00000</t>
  </si>
  <si>
    <t>40.3.01.99990</t>
  </si>
  <si>
    <t>43.0.00.00000</t>
  </si>
  <si>
    <t>43.1.01.00000</t>
  </si>
  <si>
    <t>43.1.01.99990</t>
  </si>
  <si>
    <t>44.0.00.00000</t>
  </si>
  <si>
    <t>44.1.00.00000</t>
  </si>
  <si>
    <t>44.1.01.00000</t>
  </si>
  <si>
    <t>44.1.01.99990</t>
  </si>
  <si>
    <t>44.2.00.00000</t>
  </si>
  <si>
    <t>44.2.01.99990</t>
  </si>
  <si>
    <t>44.3.00.00000</t>
  </si>
  <si>
    <t>44.3.01.00000</t>
  </si>
  <si>
    <t>44.3.01.99990</t>
  </si>
  <si>
    <t>44.3.02.00000</t>
  </si>
  <si>
    <t>44.3.02.99990</t>
  </si>
  <si>
    <t>40.1.02.00000</t>
  </si>
  <si>
    <t>41.1.00.00000</t>
  </si>
  <si>
    <t>41.2.00.00000</t>
  </si>
  <si>
    <t>41.2.01.00000</t>
  </si>
  <si>
    <t>43.1.00.00000</t>
  </si>
  <si>
    <t>Основное мероприятие «Увеличение доходов бюджета поселения на основе эффективного управления муниципальной собственностью»</t>
  </si>
  <si>
    <t>Основное мероприятие «Формирование земельных участков в целях государственной регистрации права собственности городского поселения Новоаганск»</t>
  </si>
  <si>
    <t>Основное мероприятие «Создание условий для улучшения внешнего облика городского поселения Новоаганск»</t>
  </si>
  <si>
    <t>Основное мероприятие «Создание максимально благоприятных, комфортных и безопасных условий для проживания и отдыха в городском поселении Новоаганск»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</si>
  <si>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товаров,работ,услуг</t>
  </si>
  <si>
    <t>500</t>
  </si>
  <si>
    <t>Основное мероприятие «Минимизация ущерба при наступлении неблагоприятных обстоятельств, сопряженных с убытками»</t>
  </si>
  <si>
    <t>41.2.02.00000</t>
  </si>
  <si>
    <t>41.2.02.99990</t>
  </si>
  <si>
    <t>43.2.00.00000</t>
  </si>
  <si>
    <t>43.2.01.00000</t>
  </si>
  <si>
    <t>43.2.01.99990</t>
  </si>
  <si>
    <t xml:space="preserve">         к решению Совета депутатов </t>
  </si>
  <si>
    <t xml:space="preserve">         городского поселения Новоаганск</t>
  </si>
  <si>
    <t>Наименование</t>
  </si>
  <si>
    <t>ЦСР</t>
  </si>
  <si>
    <t>ВР</t>
  </si>
  <si>
    <t>в том числе из регионального фонда компенсаций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</si>
  <si>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</si>
  <si>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</si>
  <si>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</si>
  <si>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</si>
  <si>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 программа «Безопасность жизнедеятельности в городском поселении Новоаганск»</t>
  </si>
  <si>
    <t xml:space="preserve">Подпрограмма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
</t>
  </si>
  <si>
    <t>Основное мероприятие «Повышение эффективности мер защиты населения от чрезвычайных ситуаций природного и техногенного характера»</t>
  </si>
  <si>
    <t>Расходы на реализацию мероприятий подпрограммы «Организация и обеспечение мероприятий в сфере гражданской обороны, защиты населения и территории поселения от чрезвычайных ситуаций»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</si>
  <si>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безопасности людей на водных объектах, охрана их жизни и здоровья»</t>
  </si>
  <si>
    <t>Подпрограмма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</si>
  <si>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Основное мероприятие «Обеспечение первичных мер пожарной безопасности в границах поселения»</t>
  </si>
  <si>
    <t>Расходы на реализацию мероприятий подпрограммы «Укрепление пожарной безопасности в городском поселении Новоаганск»  в рамках муниципальной программы «Безопасность жизнедеятельности в городском поселении Новоаганск»</t>
  </si>
  <si>
    <t>Муниципальная программа «Профилактика правонарушений в сфере общественного порядка в городском поселении Новоаганск»</t>
  </si>
  <si>
    <t>Подпрограмма « Создание и совершенствование условий для профилактики и обеспечения общественного порядка»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</si>
  <si>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«Создание условий для обеспечения деятельности по народных дружин»</t>
  </si>
  <si>
    <t>Иные межбюджетные трансферты на создание условий для деятельности народных дружин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</si>
  <si>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Софинансирование расходов на создание условий для деятельности народных дружин  в рамках муниципальной программы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</si>
  <si>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«Содержание народной дружины, в том числе стимулирование участников общественных формирований в сфере охраны общественного порядка»</t>
  </si>
  <si>
    <t>Расходы на реализацию мероприятий  в рамках муниципальной программы «Профилактика правонарушений в сфере общественного порядка в городском поселении Новоаганск»</t>
  </si>
  <si>
    <t>Основное мероприятие «Обеспечение функционирования систем видеонаблюдения АПК «Безопасный город» на территории поселения»</t>
  </si>
  <si>
    <t>Основное мероприятие «Обеспечение функционирования систем видеонаблюдения с целью повышения безопасности дорожного движения, информирования населения»</t>
  </si>
  <si>
    <t>Иные межбюджетные трансферты на размещение систем  видеообзора, модернизацию, обеспечение функционирования систем видеонаблюдения с целью повышения безопасности соблюдения правил дорожного движения в рамках муниципальной программы  «Профилактика правонарушений в сфере общественного порядка в Нижневартовском районе на 2018-2025 годы и на период до 2030 года» в рамках муниципальной программы «Профилактика правонарушений в сфере общественного порядка в городском поселении Новоаганск»</t>
  </si>
  <si>
    <t>46.1.09.20050</t>
  </si>
  <si>
    <t>Муниципальной программа "Развитие муниципальной службы в городском поселении Новоаганск»</t>
  </si>
  <si>
    <t xml:space="preserve">Подпрограмма «Обеспечение деятельности органов местного самоуправления городского поселения Новоаганск» в рамках муниципальной программы " Развитие муниципальной службы в городском поселении Новоаганск "
</t>
  </si>
  <si>
    <t>Основное мероприятие «Обеспечение реализации полномочий Совета депутатов городского поселения Новоаганск»</t>
  </si>
  <si>
    <t>Расходы на обеспечение функций органов местного самоуправления в рамках муниципальной программы " Развитие муниципальной службы в городском поселении Новоаганск "</t>
  </si>
  <si>
    <t>Расходы на содержание председателя представительного органа муниципального образования в рамках муниципальной программы " Развитие муниципальной службы в городском поселении Новоаганск "</t>
  </si>
  <si>
    <t xml:space="preserve">Расходы на содержание главы поселения в рамках муниципальной программы " Развитие муниципальной службы в городском поселении Новоаганск 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</si>
  <si>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за счет средств федерального бюджета в рамках муниципальной программы " Развитие муниципальной службы в городском поселении Новоаганск "</t>
  </si>
  <si>
    <t>Прочие мероприятия органов местного самоуправления в рамках муниципальной программы " Развитие муниципальной службы в городском поселении Новоаганск "</t>
  </si>
  <si>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(бюджет автономного округа) в рамках муниципальной программы " Развитие муниципальной службы в городском поселении Новоаганск "</t>
  </si>
  <si>
    <t>Основное мероприятие «Развитие муниципальной службы»</t>
  </si>
  <si>
    <t>49.2.01.00000</t>
  </si>
  <si>
    <t>49.2.01.02040</t>
  </si>
  <si>
    <t>Подпрограмма «Создание условий  для профессионального развития и подготовки кадров муниципальной службы в администрации городского поселения Новоаганск» в рамках муниципальной программы " Развитие муниципальной службы в городском поселении Новоаганск "</t>
  </si>
  <si>
    <t>49.2.01.02400</t>
  </si>
  <si>
    <t>Муниципальной программа «Развитие информационно-коммуникационных технологий и связи в городском поселении Новоаганск»</t>
  </si>
  <si>
    <t>Подпрограмма «Создание условий доступности населения к услугам прямой телефонной связи и обеспечение распространения информации о результатах деятельности органов муниципального образования» в рамках муниципальной программы «Развитие информационно-коммуникационных технологий и связи в городском поселении Новоаганск»</t>
  </si>
  <si>
    <t>47.1.00.00000</t>
  </si>
  <si>
    <t>47.1.01.00000</t>
  </si>
  <si>
    <t>Основное мероприятие «Субсидии в целях возмещения затрат организациям, предоставляющим населению услуги прямой телефонной связи, не обеспечивающим возмещение издержек»</t>
  </si>
  <si>
    <t>Расходы на реализацию мероприятий муниципальной программы «Развитие информационно-коммуникационных технологий и связи в городском поселении Новоаганск»</t>
  </si>
  <si>
    <t>Основное мероприятие «Субсидии в целях возмещения затрат организациям, предоставляющим населению услуги эфирного вещания (ретрансляции), не обеспечивающим возмещение издержек»</t>
  </si>
  <si>
    <t>47.1.01.99990</t>
  </si>
  <si>
    <t>47.1.02.00000</t>
  </si>
  <si>
    <t>47.1.02.99990</t>
  </si>
  <si>
    <t xml:space="preserve">Муниципальная программа
«Благоустройство территории городского поселения Новоаганск» 
</t>
  </si>
  <si>
    <t xml:space="preserve">Расходы на реализацию мероприятий муниципальной программы «Благоустройство территории городского поселения Новоаганск» 
 </t>
  </si>
  <si>
    <t xml:space="preserve">Субвенции на осуществление отдельных полномочий Ханты-Мансийского автономного округа-Югры в сфере обращения с твердыми коммунальными отходами в рамках муниципальной программы «Благоустройство территории городского поселения Новоаганск»
 </t>
  </si>
  <si>
    <t xml:space="preserve">Расходы на реализацию мероприятий муниципальной программы
«Благоустройство территории городского поселения Новоаганск»
 </t>
  </si>
  <si>
    <t xml:space="preserve">Муниципальная программа «Развитие транспортной системы  городского поселения Новоаганск» </t>
  </si>
  <si>
    <t>Подпрограмма «Содержание и ремонт улично-дорожной сети» в рамках муниципальной программы «Развитие транспортной системы  городского поселения Новоаганск»</t>
  </si>
  <si>
    <t>Основное мероприятие «Обеспечение комплексного содержания и ремонта автомобильных дорог, проездов, искусственных сооружений, элементов обустройства улично-дорожной сети поселения»</t>
  </si>
  <si>
    <t>Расходы на реализацию мероприятий в рамках подпрограммы «Содержание и ремонт улично-дорожной сети» в  муниципальной программы «Развитие транспортной системы  городского поселения Новоаганск»</t>
  </si>
  <si>
    <t>Подпрограмма «Транспортное обслуживание населения поселения» в рамках муниципальной программы «Развитие транспортной системы  городского поселения Новоаганск»</t>
  </si>
  <si>
    <t>Основное мероприятие «Предоставление субсидий в целях возмещения затрат по организации транспортного обслуживания населения автомобильным транспортом общего пользования»</t>
  </si>
  <si>
    <t>Расходы на реализацию мероприятий в рамках подпрограммы «Транспортное обслуживание населения поселения» в  рамках муниципальной программы «Развитие транспортной системы  городского поселения Новоаганск»</t>
  </si>
  <si>
    <t>Основное мероприятие «Организация перевозок для отдельной категории населения (доставка призывников) с возмещением затрат администрации поселения</t>
  </si>
  <si>
    <t>Расходы на реализацию мероприятий в рамках подпрограммы «Транспортное обслуживание населения поселения» в  муниципальной программы  «Развитие транспортной системы  городского поселения Новоаганск»</t>
  </si>
  <si>
    <t>Муниципальная программа «Жилищно-коммунальный комплекс и повышение энергетической эффективности в городском поселении Новоаганск»</t>
  </si>
  <si>
    <t>Подпрограмма «Создание условий для обеспечения качественными коммунальными услугами»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</si>
  <si>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на компенсацию недополученных доходов при оказании населению жилищных услуг в городском поселении Новоаганск»</t>
  </si>
  <si>
    <t>Расходы на реализацию мероприятий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</si>
  <si>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«Субсидии организациям коммунального хозяйства в целях возмещения недополученных доходов при оказании коммунальных услуг в городском поселении Новоаганск»</t>
  </si>
  <si>
    <t>Подпрограмма «Организация бытового обслуживания в целях обеспечения населения городского поселения Новоаганск услугами бани»</t>
  </si>
  <si>
    <t>Основное мероприятие «Субсидии в целях возмещения фактически полученных убытков организациям, оказывающим населению услуги общественной бани в городском поселении Новоаганск»</t>
  </si>
  <si>
    <t>Подпрограмма «Энергосбережение и повышение энергетической эффективности в муниципальных учреждениях»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</si>
  <si>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Основное мероприятие «Настройка и обслуживание автоматического контроля узлов учета энергоресурсов объектов администрации»</t>
  </si>
  <si>
    <t>43.3.01.00000</t>
  </si>
  <si>
    <t>Реализация мероприятий в области энергосбережения и повышения энергетической эффективности  в рамках муниципальной программы «Жилищно-коммунальный комплекс и повышение энергетической эффективности в городском поселении Новоаганск»</t>
  </si>
  <si>
    <t>43.3.01.20020</t>
  </si>
  <si>
    <t xml:space="preserve">Муниципальная программа «Управление муниципальным имуществом городского поселения Новоаганск 
</t>
  </si>
  <si>
    <t>Подпрограмма «Управление и распоряжение объектами муниципальной собственности»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</si>
  <si>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 «Управление муниципальным имуществом городского поселения Новоаганск»</t>
  </si>
  <si>
    <t>Подпрограмма "Управление и распоряжение земельными участками, находящимися в муниципальной собственности, а также несформированными земельными участками" в рамках муниципальной программы «Управление муниципальным имуществом городского поселения Новоаганск»</t>
  </si>
  <si>
    <t>Расходы на реализацию мероприятий в рамках муниципальной программы «Управление муниципальным имуществом городского поселения Новоаганск»</t>
  </si>
  <si>
    <t>Подпрограмма «Содержание муниципального имущества городского поселения Новоаганск» в рамках муниципальной программы «Управление муниципальным имуществом городского поселения Новоаганск»</t>
  </si>
  <si>
    <t>Основное мероприятие «Содержание, обслуживание и ремонт муниципального имущества городского поселения Новоаганск»</t>
  </si>
  <si>
    <t>30.2.01.89010</t>
  </si>
  <si>
    <t xml:space="preserve">Расходы на реализацию мероприятий муниципальной программы «Обеспечение деятельности органов местного самоуправления городского поселения Новоаганск» </t>
  </si>
  <si>
    <t>Подпрограмма «Создание условий для эффективного управления муниципальными финансами, повышение устойчивости бюджета поселения» в рамках муниципальной программы «Управление муниципальными финансами в городском поселении Новоаганск»</t>
  </si>
  <si>
    <t>Основное мероприятие «Повышение уровня открытости данных»</t>
  </si>
  <si>
    <t>Расходы на реализацию мероприятий муниципальной программы «Управление муниципальными финансами в городском поселении Новоаганск»</t>
  </si>
  <si>
    <t>Подпрограмма «Обеспечение эффективного решения вопросов местного значения» в рамках муниципальной программы «Управление муниципальными финансами в городском поселении Новоаганск»</t>
  </si>
  <si>
    <t>Основное мероприятие «Полное финансовое обеспечение расходных обязательств по делегированным полномочиям Нижневартовскому району»</t>
  </si>
  <si>
    <t>Иные межбюджетные трансферты, передаваемые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"Управление муниципальными финансами в городском поселении Новоаганск "</t>
  </si>
  <si>
    <t>44.2.01.00000</t>
  </si>
  <si>
    <t>Расходы на реализацию мероприятий в рамках подпрограммы «Обеспечение свободы творчества и прав граждан на участие в культурной жизни» в рамках муниципальной программы «Развитие культуры, физической культуры и спорта в городском поселении Новоаганск»</t>
  </si>
  <si>
    <t>Расходы на реализацию мероприятий в рамках подпрограммы «Создание условий для организации досуга жителей поселения» в рамках муниципальной программы «Развитие культуры, физической культуры и спорта в городском поселении Новоаганск»</t>
  </si>
  <si>
    <t>Расходы на реализацию мероприятий в рамках подпрограммы «Развитие физической культуры и спорта в городском поселении Новоаганск» в рамках муниципальной программы «Развитие культуры, физической культуры и спорта в городском поселении Новоаганск»</t>
  </si>
  <si>
    <t>Осуществление переданных органам государственной власти  субъектов  Российской Федерации в соответствии с пунктом 1 статьи 4 Федерального закона " Об актах гражданского состояния" полномочий  Российской Федерации на государственную регистрации актов гражданского состояния (федеральный бюджет) в рамках муниципальной программы " Развитие муниципальной службы в городском поселении Новоаганск "</t>
  </si>
  <si>
    <t>ИИные межбюджетные трансферты на дорожное хозяйство (Делегированные полномочия поселением району) в рамках муниципальной программы " Управление муниципальными финансами в городском поселении Новоаганск "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</si>
</sst>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00000"/>
    <numFmt numFmtId="167" formatCode="0.00;[Red]0.00"/>
    <numFmt numFmtId="168" formatCode="#,##0&quot;р.&quot;"/>
    <numFmt numFmtId="169" formatCode="#,##0.00&quot;р.&quot;"/>
    <numFmt numFmtId="170" formatCode="d\ mmm\ yy"/>
    <numFmt numFmtId="171" formatCode="dd\ mmm\ yy"/>
    <numFmt numFmtId="172" formatCode="#,###"/>
    <numFmt numFmtId="173" formatCode="0.E+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mm"/>
    <numFmt numFmtId="179" formatCode="yy"/>
    <numFmt numFmtId="180" formatCode="dd\ mmmm\ yyyy\ &quot;г.&quot;"/>
    <numFmt numFmtId="181" formatCode="\ dd/mm/yyyy\ &quot;г.&quot;"/>
    <numFmt numFmtId="182" formatCode="dd"/>
    <numFmt numFmtId="183" formatCode="yyyy"/>
    <numFmt numFmtId="184" formatCode="#"/>
    <numFmt numFmtId="185" formatCode="#,##0.00_р_."/>
    <numFmt numFmtId="186" formatCode="[$-FC19]d\ mmmm\ yyyy\ &quot;г.&quot;"/>
    <numFmt numFmtId="187" formatCode="dd/mm/yy;@"/>
    <numFmt numFmtId="188" formatCode="[$-F800]dddd\,\ mmmm\ dd\,\ yyyy"/>
    <numFmt numFmtId="189" formatCode="d/m/yy;@"/>
    <numFmt numFmtId="190" formatCode="d/m"/>
    <numFmt numFmtId="191" formatCode="#,##0\ &quot;р.&quot;;\-#,##0\ &quot;р.&quot;"/>
    <numFmt numFmtId="192" formatCode="#,##0\ &quot;р.&quot;;[Red]\-#,##0\ &quot;р.&quot;"/>
    <numFmt numFmtId="193" formatCode="#,##0.00\ &quot;р.&quot;;\-#,##0.00\ &quot;р.&quot;"/>
    <numFmt numFmtId="194" formatCode="#,##0.00\ &quot;р.&quot;;[Red]\-#,##0.00\ &quot;р.&quot;"/>
    <numFmt numFmtId="195" formatCode="_-* #,##0\ &quot;р.&quot;_-;\-* #,##0\ &quot;р.&quot;_-;_-* &quot;-&quot;\ &quot;р.&quot;_-;_-@_-"/>
    <numFmt numFmtId="196" formatCode="_-* #,##0\ _р_._-;\-* #,##0\ _р_._-;_-* &quot;-&quot;\ _р_._-;_-@_-"/>
    <numFmt numFmtId="197" formatCode="_-* #,##0.00\ &quot;р.&quot;_-;\-* #,##0.00\ &quot;р.&quot;_-;_-* &quot;-&quot;??\ &quot;р.&quot;_-;_-@_-"/>
    <numFmt numFmtId="198" formatCode="_-* #,##0.00\ _р_._-;\-* #,##0.00\ _р_._-;_-* &quot;-&quot;??\ _р_._-;_-@_-"/>
    <numFmt numFmtId="199" formatCode="_-* #,##0.0_р_._-;\-* #,##0.0_р_._-;_-* &quot;-&quot;??_р_._-;_-@_-"/>
    <numFmt numFmtId="200" formatCode="_-* #,##0_р_._-;\-* #,##0_р_._-;_-* &quot;-&quot;??_р_._-;_-@_-"/>
    <numFmt numFmtId="201" formatCode="0.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#,##0.000_р_."/>
    <numFmt numFmtId="205" formatCode="#,##0.0_р_."/>
    <numFmt numFmtId="206" formatCode="#,##0_р_."/>
    <numFmt numFmtId="207" formatCode="_-* #,##0.00_р_._-;\-* #,##0.00_р_._-;_-* &quot;-&quot;_р_._-;_-@_-"/>
    <numFmt numFmtId="208" formatCode="000"/>
    <numFmt numFmtId="209" formatCode="00"/>
    <numFmt numFmtId="210" formatCode="0000000"/>
    <numFmt numFmtId="211" formatCode="[$€-2]\ ###,000_);[Red]\([$€-2]\ ###,000\)"/>
    <numFmt numFmtId="212" formatCode="00\.0\.0000"/>
    <numFmt numFmtId="213" formatCode="00.0"/>
    <numFmt numFmtId="214" formatCode="#,##0.0_ ;\-#,##0.0\ "/>
    <numFmt numFmtId="215" formatCode="0.00000"/>
    <numFmt numFmtId="216" formatCode="0.000000"/>
    <numFmt numFmtId="217" formatCode="0.0000"/>
    <numFmt numFmtId="218" formatCode="0.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41" fontId="7" fillId="0" borderId="10" xfId="0" applyNumberFormat="1" applyFont="1" applyFill="1" applyBorder="1" applyAlignment="1">
      <alignment horizontal="left" vertical="top" wrapText="1"/>
    </xf>
    <xf numFmtId="4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64" fontId="7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41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43" fontId="5" fillId="0" borderId="0" xfId="62" applyFont="1" applyFill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10" fillId="0" borderId="0" xfId="0" applyFont="1" applyAlignment="1">
      <alignment/>
    </xf>
    <xf numFmtId="21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208" fontId="7" fillId="0" borderId="10" xfId="53" applyNumberFormat="1" applyFont="1" applyFill="1" applyBorder="1" applyAlignment="1" applyProtection="1">
      <alignment wrapText="1"/>
      <protection hidden="1"/>
    </xf>
    <xf numFmtId="49" fontId="7" fillId="0" borderId="10" xfId="0" applyNumberFormat="1" applyFont="1" applyFill="1" applyBorder="1" applyAlignment="1">
      <alignment horizontal="center" vertical="center" wrapText="1"/>
    </xf>
    <xf numFmtId="208" fontId="5" fillId="0" borderId="10" xfId="53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>
      <alignment horizontal="left" vertical="top" wrapText="1"/>
    </xf>
    <xf numFmtId="208" fontId="5" fillId="0" borderId="10" xfId="53" applyNumberFormat="1" applyFont="1" applyFill="1" applyBorder="1" applyAlignment="1" applyProtection="1">
      <alignment horizontal="left" vertical="top" wrapText="1"/>
      <protection hidden="1"/>
    </xf>
    <xf numFmtId="21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208" fontId="7" fillId="0" borderId="10" xfId="53" applyNumberFormat="1" applyFont="1" applyFill="1" applyBorder="1" applyAlignment="1" applyProtection="1">
      <alignment horizontal="left" vertical="top" wrapText="1"/>
      <protection hidden="1"/>
    </xf>
    <xf numFmtId="208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208" fontId="5" fillId="0" borderId="10" xfId="53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>
      <alignment horizontal="left" vertical="top" wrapText="1"/>
    </xf>
    <xf numFmtId="2" fontId="5" fillId="0" borderId="0" xfId="0" applyNumberFormat="1" applyFont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>
      <alignment wrapText="1"/>
    </xf>
    <xf numFmtId="208" fontId="7" fillId="0" borderId="10" xfId="53" applyNumberFormat="1" applyFont="1" applyFill="1" applyBorder="1" applyAlignment="1" applyProtection="1">
      <alignment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210" fontId="7" fillId="0" borderId="10" xfId="53" applyNumberFormat="1" applyFont="1" applyFill="1" applyBorder="1" applyAlignment="1" applyProtection="1">
      <alignment horizontal="center" vertical="center"/>
      <protection hidden="1"/>
    </xf>
    <xf numFmtId="208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vertical="top"/>
    </xf>
    <xf numFmtId="208" fontId="5" fillId="0" borderId="12" xfId="53" applyNumberFormat="1" applyFont="1" applyFill="1" applyBorder="1" applyAlignment="1" applyProtection="1">
      <alignment wrapText="1"/>
      <protection hidden="1"/>
    </xf>
    <xf numFmtId="201" fontId="5" fillId="24" borderId="10" xfId="62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210" fontId="7" fillId="24" borderId="10" xfId="53" applyNumberFormat="1" applyFont="1" applyFill="1" applyBorder="1" applyAlignment="1" applyProtection="1">
      <alignment horizontal="center" vertical="center"/>
      <protection hidden="1"/>
    </xf>
    <xf numFmtId="210" fontId="5" fillId="24" borderId="10" xfId="53" applyNumberFormat="1" applyFont="1" applyFill="1" applyBorder="1" applyAlignment="1" applyProtection="1">
      <alignment horizontal="center" vertical="center"/>
      <protection hidden="1"/>
    </xf>
    <xf numFmtId="210" fontId="5" fillId="24" borderId="10" xfId="53" applyNumberFormat="1" applyFont="1" applyFill="1" applyBorder="1" applyAlignment="1" applyProtection="1">
      <alignment horizontal="center" vertical="center"/>
      <protection hidden="1"/>
    </xf>
    <xf numFmtId="208" fontId="5" fillId="0" borderId="0" xfId="53" applyNumberFormat="1" applyFont="1" applyFill="1" applyBorder="1" applyAlignment="1" applyProtection="1">
      <alignment wrapText="1"/>
      <protection hidden="1"/>
    </xf>
    <xf numFmtId="49" fontId="7" fillId="0" borderId="10" xfId="0" applyNumberFormat="1" applyFont="1" applyFill="1" applyBorder="1" applyAlignment="1">
      <alignment horizontal="left" vertical="top" wrapText="1"/>
    </xf>
    <xf numFmtId="41" fontId="7" fillId="0" borderId="10" xfId="0" applyNumberFormat="1" applyFont="1" applyFill="1" applyBorder="1" applyAlignment="1">
      <alignment vertical="top"/>
    </xf>
    <xf numFmtId="11" fontId="5" fillId="0" borderId="10" xfId="0" applyNumberFormat="1" applyFont="1" applyFill="1" applyBorder="1" applyAlignment="1">
      <alignment horizontal="left" vertical="top" wrapText="1"/>
    </xf>
    <xf numFmtId="41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210" fontId="5" fillId="0" borderId="14" xfId="54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left" vertical="top" wrapText="1"/>
      <protection hidden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/>
    </xf>
    <xf numFmtId="210" fontId="5" fillId="0" borderId="10" xfId="54" applyNumberFormat="1" applyFont="1" applyFill="1" applyBorder="1" applyAlignment="1" applyProtection="1">
      <alignment horizontal="center" vertical="center"/>
      <protection hidden="1"/>
    </xf>
    <xf numFmtId="208" fontId="5" fillId="0" borderId="16" xfId="54" applyNumberFormat="1" applyFont="1" applyFill="1" applyBorder="1" applyAlignment="1" applyProtection="1">
      <alignment horizontal="left" vertical="top" wrapText="1"/>
      <protection hidden="1"/>
    </xf>
    <xf numFmtId="208" fontId="5" fillId="0" borderId="10" xfId="54" applyNumberFormat="1" applyFont="1" applyFill="1" applyBorder="1" applyAlignment="1" applyProtection="1">
      <alignment horizontal="center" vertical="center"/>
      <protection hidden="1"/>
    </xf>
    <xf numFmtId="208" fontId="5" fillId="0" borderId="14" xfId="53" applyNumberFormat="1" applyFont="1" applyFill="1" applyBorder="1" applyAlignment="1" applyProtection="1">
      <alignment wrapText="1"/>
      <protection hidden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01" fontId="7" fillId="0" borderId="10" xfId="62" applyNumberFormat="1" applyFont="1" applyFill="1" applyBorder="1" applyAlignment="1">
      <alignment vertical="top" wrapText="1"/>
    </xf>
    <xf numFmtId="201" fontId="5" fillId="0" borderId="10" xfId="62" applyNumberFormat="1" applyFont="1" applyFill="1" applyBorder="1" applyAlignment="1">
      <alignment vertical="top" wrapText="1"/>
    </xf>
    <xf numFmtId="201" fontId="5" fillId="0" borderId="10" xfId="62" applyNumberFormat="1" applyFont="1" applyFill="1" applyBorder="1" applyAlignment="1">
      <alignment horizontal="right" vertical="top" wrapText="1"/>
    </xf>
    <xf numFmtId="201" fontId="7" fillId="0" borderId="10" xfId="62" applyNumberFormat="1" applyFont="1" applyFill="1" applyBorder="1" applyAlignment="1">
      <alignment horizontal="right" vertical="top" wrapText="1"/>
    </xf>
    <xf numFmtId="201" fontId="7" fillId="24" borderId="10" xfId="62" applyNumberFormat="1" applyFont="1" applyFill="1" applyBorder="1" applyAlignment="1">
      <alignment vertical="top" wrapText="1"/>
    </xf>
    <xf numFmtId="201" fontId="5" fillId="24" borderId="10" xfId="62" applyNumberFormat="1" applyFont="1" applyFill="1" applyBorder="1" applyAlignment="1">
      <alignment vertical="center" wrapText="1"/>
    </xf>
    <xf numFmtId="201" fontId="7" fillId="0" borderId="10" xfId="62" applyNumberFormat="1" applyFont="1" applyFill="1" applyBorder="1" applyAlignment="1">
      <alignment horizontal="right" vertical="top"/>
    </xf>
    <xf numFmtId="201" fontId="5" fillId="0" borderId="10" xfId="62" applyNumberFormat="1" applyFont="1" applyFill="1" applyBorder="1" applyAlignment="1">
      <alignment horizontal="right" vertical="top"/>
    </xf>
    <xf numFmtId="201" fontId="5" fillId="0" borderId="10" xfId="62" applyNumberFormat="1" applyFont="1" applyFill="1" applyBorder="1" applyAlignment="1">
      <alignment horizontal="right"/>
    </xf>
    <xf numFmtId="201" fontId="5" fillId="0" borderId="10" xfId="62" applyNumberFormat="1" applyFont="1" applyFill="1" applyBorder="1" applyAlignment="1">
      <alignment/>
    </xf>
    <xf numFmtId="201" fontId="5" fillId="0" borderId="10" xfId="62" applyNumberFormat="1" applyFont="1" applyFill="1" applyBorder="1" applyAlignment="1">
      <alignment horizontal="right"/>
    </xf>
    <xf numFmtId="201" fontId="5" fillId="0" borderId="10" xfId="62" applyNumberFormat="1" applyFont="1" applyFill="1" applyBorder="1" applyAlignment="1">
      <alignment horizontal="right" vertical="center" wrapText="1"/>
    </xf>
    <xf numFmtId="201" fontId="7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22" borderId="10" xfId="0" applyFont="1" applyFill="1" applyBorder="1" applyAlignment="1">
      <alignment horizontal="left" vertical="top" wrapText="1"/>
    </xf>
    <xf numFmtId="49" fontId="5" fillId="22" borderId="10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/>
    </xf>
    <xf numFmtId="201" fontId="5" fillId="22" borderId="10" xfId="62" applyNumberFormat="1" applyFont="1" applyFill="1" applyBorder="1" applyAlignment="1">
      <alignment vertical="top" wrapText="1"/>
    </xf>
    <xf numFmtId="0" fontId="5" fillId="22" borderId="0" xfId="0" applyFont="1" applyFill="1" applyAlignment="1">
      <alignment wrapText="1"/>
    </xf>
    <xf numFmtId="0" fontId="7" fillId="22" borderId="10" xfId="0" applyFont="1" applyFill="1" applyBorder="1" applyAlignment="1">
      <alignment/>
    </xf>
    <xf numFmtId="201" fontId="5" fillId="22" borderId="10" xfId="62" applyNumberFormat="1" applyFont="1" applyFill="1" applyBorder="1" applyAlignment="1">
      <alignment horizontal="right" vertical="top" wrapText="1"/>
    </xf>
    <xf numFmtId="49" fontId="5" fillId="22" borderId="10" xfId="0" applyNumberFormat="1" applyFont="1" applyFill="1" applyBorder="1" applyAlignment="1">
      <alignment horizontal="center" vertical="top" wrapText="1"/>
    </xf>
    <xf numFmtId="41" fontId="5" fillId="22" borderId="10" xfId="0" applyNumberFormat="1" applyFont="1" applyFill="1" applyBorder="1" applyAlignment="1">
      <alignment horizontal="left" vertical="top" wrapText="1"/>
    </xf>
    <xf numFmtId="0" fontId="5" fillId="22" borderId="10" xfId="0" applyFont="1" applyFill="1" applyBorder="1" applyAlignment="1">
      <alignment wrapText="1"/>
    </xf>
    <xf numFmtId="208" fontId="5" fillId="22" borderId="12" xfId="53" applyNumberFormat="1" applyFont="1" applyFill="1" applyBorder="1" applyAlignment="1" applyProtection="1">
      <alignment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41;&#1102;&#1076;&#1078;&#1077;&#1090;&#1085;&#1072;&#1103;%20&#1088;&#1086;&#1089;&#1087;&#1080;&#1089;&#1100;%202006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5"/>
      <sheetName val="Резервный фонд 0113"/>
      <sheetName val="Сделки с имуществом"/>
      <sheetName val="Управление"/>
      <sheetName val="Управление (2)"/>
      <sheetName val="Управление (3)"/>
      <sheetName val="Глава"/>
      <sheetName val="Глава (2)"/>
      <sheetName val="Председатель Думы"/>
      <sheetName val="Председатель Думы (2)"/>
      <sheetName val="КДН"/>
      <sheetName val="ЗАГС 1"/>
      <sheetName val="Дума"/>
      <sheetName val="ЗАГС"/>
      <sheetName val="0501 (2)"/>
      <sheetName val="0501"/>
      <sheetName val="0502"/>
      <sheetName val="0500"/>
      <sheetName val="ВСЕГО"/>
      <sheetName val="0408"/>
      <sheetName val="0700"/>
      <sheetName val="Лист1"/>
      <sheetName val="0409"/>
      <sheetName val="ЗАГС 1 (2)"/>
      <sheetName val="Приложение 4 28,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2"/>
  <sheetViews>
    <sheetView tabSelected="1" zoomScalePageLayoutView="0" workbookViewId="0" topLeftCell="A181">
      <selection activeCell="E88" sqref="E88"/>
    </sheetView>
  </sheetViews>
  <sheetFormatPr defaultColWidth="9.00390625" defaultRowHeight="12.75"/>
  <cols>
    <col min="1" max="1" width="61.625" style="0" customWidth="1"/>
    <col min="2" max="2" width="13.625" style="0" customWidth="1"/>
    <col min="3" max="3" width="6.00390625" style="0" customWidth="1"/>
    <col min="4" max="4" width="14.125" style="0" hidden="1" customWidth="1"/>
    <col min="5" max="5" width="17.00390625" style="0" customWidth="1"/>
    <col min="6" max="6" width="21.00390625" style="0" customWidth="1"/>
  </cols>
  <sheetData>
    <row r="1" spans="2:5" ht="12.75">
      <c r="B1" s="1" t="s">
        <v>85</v>
      </c>
      <c r="E1" s="1"/>
    </row>
    <row r="2" spans="2:5" ht="12.75">
      <c r="B2" s="1" t="s">
        <v>157</v>
      </c>
      <c r="E2" s="1"/>
    </row>
    <row r="3" spans="1:5" ht="12.75">
      <c r="A3" s="2"/>
      <c r="B3" s="1" t="s">
        <v>158</v>
      </c>
      <c r="C3" s="2"/>
      <c r="E3" s="1"/>
    </row>
    <row r="4" spans="1:5" ht="12.75">
      <c r="A4" s="2"/>
      <c r="B4" s="1" t="s">
        <v>96</v>
      </c>
      <c r="C4" s="2"/>
      <c r="E4" s="1"/>
    </row>
    <row r="5" spans="1:3" ht="12.75">
      <c r="A5" s="2"/>
      <c r="C5" s="2"/>
    </row>
    <row r="6" spans="1:5" ht="12.75">
      <c r="A6" s="101" t="s">
        <v>97</v>
      </c>
      <c r="B6" s="102"/>
      <c r="C6" s="102"/>
      <c r="D6" s="102"/>
      <c r="E6" s="102"/>
    </row>
    <row r="7" spans="1:5" ht="34.5" customHeight="1">
      <c r="A7" s="102"/>
      <c r="B7" s="102"/>
      <c r="C7" s="102"/>
      <c r="D7" s="102"/>
      <c r="E7" s="102"/>
    </row>
    <row r="8" spans="1:3" ht="14.25">
      <c r="A8" s="3"/>
      <c r="B8" s="2"/>
      <c r="C8" s="2"/>
    </row>
    <row r="9" spans="1:5" ht="12.75">
      <c r="A9" s="4"/>
      <c r="B9" s="4"/>
      <c r="C9" s="4"/>
      <c r="D9" s="2"/>
      <c r="E9" s="2"/>
    </row>
    <row r="10" spans="1:5" ht="12.75" customHeight="1">
      <c r="A10" s="100" t="s">
        <v>159</v>
      </c>
      <c r="B10" s="103" t="s">
        <v>160</v>
      </c>
      <c r="C10" s="103" t="s">
        <v>161</v>
      </c>
      <c r="D10" s="6"/>
      <c r="E10" s="103" t="s">
        <v>98</v>
      </c>
    </row>
    <row r="11" spans="1:5" ht="7.5" customHeight="1">
      <c r="A11" s="100"/>
      <c r="B11" s="104"/>
      <c r="C11" s="104"/>
      <c r="D11" s="7" t="s">
        <v>162</v>
      </c>
      <c r="E11" s="104"/>
    </row>
    <row r="12" spans="1:5" ht="12.75">
      <c r="A12" s="8">
        <v>1</v>
      </c>
      <c r="B12" s="8">
        <v>2</v>
      </c>
      <c r="C12" s="8">
        <v>3</v>
      </c>
      <c r="D12" s="5"/>
      <c r="E12" s="8">
        <v>4</v>
      </c>
    </row>
    <row r="13" spans="1:6" ht="24.75" customHeight="1">
      <c r="A13" s="35" t="s">
        <v>68</v>
      </c>
      <c r="B13" s="36" t="s">
        <v>86</v>
      </c>
      <c r="C13" s="36"/>
      <c r="D13" s="14"/>
      <c r="E13" s="87">
        <f>E14+E19</f>
        <v>17336.3</v>
      </c>
      <c r="F13" s="26"/>
    </row>
    <row r="14" spans="1:5" s="27" customFormat="1" ht="54" customHeight="1">
      <c r="A14" s="37" t="s">
        <v>244</v>
      </c>
      <c r="B14" s="11" t="s">
        <v>87</v>
      </c>
      <c r="C14" s="11"/>
      <c r="D14" s="13"/>
      <c r="E14" s="88">
        <f>E15</f>
        <v>470</v>
      </c>
    </row>
    <row r="15" spans="1:5" s="27" customFormat="1" ht="17.25" customHeight="1">
      <c r="A15" s="37" t="s">
        <v>245</v>
      </c>
      <c r="B15" s="11" t="s">
        <v>69</v>
      </c>
      <c r="C15" s="11"/>
      <c r="D15" s="13"/>
      <c r="E15" s="88">
        <f>E16</f>
        <v>470</v>
      </c>
    </row>
    <row r="16" spans="1:5" ht="36.75" customHeight="1">
      <c r="A16" s="38" t="s">
        <v>246</v>
      </c>
      <c r="B16" s="11" t="s">
        <v>70</v>
      </c>
      <c r="C16" s="11"/>
      <c r="D16" s="13"/>
      <c r="E16" s="88">
        <f>E17</f>
        <v>470</v>
      </c>
    </row>
    <row r="17" spans="1:5" ht="12" customHeight="1">
      <c r="A17" s="38" t="s">
        <v>34</v>
      </c>
      <c r="B17" s="11" t="s">
        <v>70</v>
      </c>
      <c r="C17" s="11" t="s">
        <v>35</v>
      </c>
      <c r="D17" s="13"/>
      <c r="E17" s="88">
        <f>E18</f>
        <v>470</v>
      </c>
    </row>
    <row r="18" spans="1:5" ht="16.5" customHeight="1">
      <c r="A18" s="38" t="s">
        <v>46</v>
      </c>
      <c r="B18" s="11" t="s">
        <v>70</v>
      </c>
      <c r="C18" s="11" t="s">
        <v>47</v>
      </c>
      <c r="D18" s="13"/>
      <c r="E18" s="88">
        <v>470</v>
      </c>
    </row>
    <row r="19" spans="1:5" ht="40.5" customHeight="1">
      <c r="A19" s="39" t="s">
        <v>247</v>
      </c>
      <c r="B19" s="40" t="s">
        <v>88</v>
      </c>
      <c r="C19" s="11"/>
      <c r="D19" s="13"/>
      <c r="E19" s="89">
        <f>E20</f>
        <v>16866.3</v>
      </c>
    </row>
    <row r="20" spans="1:5" ht="40.5" customHeight="1">
      <c r="A20" s="39" t="s">
        <v>248</v>
      </c>
      <c r="B20" s="11" t="s">
        <v>89</v>
      </c>
      <c r="C20" s="11"/>
      <c r="D20" s="13"/>
      <c r="E20" s="89">
        <f>E21+E24</f>
        <v>16866.3</v>
      </c>
    </row>
    <row r="21" spans="1:5" ht="66.75" customHeight="1">
      <c r="A21" s="41" t="s">
        <v>249</v>
      </c>
      <c r="B21" s="11" t="s">
        <v>90</v>
      </c>
      <c r="C21" s="11"/>
      <c r="D21" s="12"/>
      <c r="E21" s="89">
        <f>E22</f>
        <v>1866.3</v>
      </c>
    </row>
    <row r="22" spans="1:5" ht="14.25" customHeight="1">
      <c r="A22" s="42" t="s">
        <v>84</v>
      </c>
      <c r="B22" s="11" t="s">
        <v>90</v>
      </c>
      <c r="C22" s="11" t="s">
        <v>150</v>
      </c>
      <c r="D22" s="12"/>
      <c r="E22" s="88">
        <v>1866.3</v>
      </c>
    </row>
    <row r="23" spans="1:5" ht="13.5" customHeight="1">
      <c r="A23" s="43" t="s">
        <v>101</v>
      </c>
      <c r="B23" s="11" t="s">
        <v>90</v>
      </c>
      <c r="C23" s="11" t="s">
        <v>45</v>
      </c>
      <c r="D23" s="13"/>
      <c r="E23" s="88">
        <v>1866.3</v>
      </c>
    </row>
    <row r="24" spans="1:5" ht="54" customHeight="1">
      <c r="A24" s="114" t="s">
        <v>255</v>
      </c>
      <c r="B24" s="106" t="s">
        <v>242</v>
      </c>
      <c r="C24" s="106"/>
      <c r="D24" s="107"/>
      <c r="E24" s="108">
        <f>E25</f>
        <v>15000</v>
      </c>
    </row>
    <row r="25" spans="1:5" ht="20.25" customHeight="1">
      <c r="A25" s="42" t="s">
        <v>84</v>
      </c>
      <c r="B25" s="11" t="s">
        <v>242</v>
      </c>
      <c r="C25" s="11" t="s">
        <v>150</v>
      </c>
      <c r="D25" s="13"/>
      <c r="E25" s="88">
        <f>E26</f>
        <v>15000</v>
      </c>
    </row>
    <row r="26" spans="1:5" ht="20.25" customHeight="1">
      <c r="A26" s="43" t="s">
        <v>101</v>
      </c>
      <c r="B26" s="11" t="s">
        <v>242</v>
      </c>
      <c r="C26" s="11" t="s">
        <v>45</v>
      </c>
      <c r="D26" s="13"/>
      <c r="E26" s="88">
        <v>15000</v>
      </c>
    </row>
    <row r="27" spans="1:5" ht="25.5" customHeight="1">
      <c r="A27" s="44" t="s">
        <v>48</v>
      </c>
      <c r="B27" s="36" t="s">
        <v>91</v>
      </c>
      <c r="C27" s="11"/>
      <c r="D27" s="14"/>
      <c r="E27" s="87">
        <f>E28</f>
        <v>21942.899999999998</v>
      </c>
    </row>
    <row r="28" spans="1:5" ht="30.75" customHeight="1">
      <c r="A28" s="39" t="s">
        <v>49</v>
      </c>
      <c r="B28" s="11" t="s">
        <v>92</v>
      </c>
      <c r="C28" s="11"/>
      <c r="D28" s="13"/>
      <c r="E28" s="88">
        <f>E29</f>
        <v>21942.899999999998</v>
      </c>
    </row>
    <row r="29" spans="1:5" ht="39.75" customHeight="1">
      <c r="A29" s="105" t="s">
        <v>243</v>
      </c>
      <c r="B29" s="106" t="s">
        <v>93</v>
      </c>
      <c r="C29" s="106"/>
      <c r="D29" s="107"/>
      <c r="E29" s="108">
        <f>E30+E32+E34</f>
        <v>21942.899999999998</v>
      </c>
    </row>
    <row r="30" spans="1:5" ht="52.5" customHeight="1">
      <c r="A30" s="38" t="s">
        <v>50</v>
      </c>
      <c r="B30" s="11" t="s">
        <v>93</v>
      </c>
      <c r="C30" s="11" t="s">
        <v>38</v>
      </c>
      <c r="D30" s="13"/>
      <c r="E30" s="88">
        <f>E31</f>
        <v>18102.6</v>
      </c>
    </row>
    <row r="31" spans="1:5" ht="15.75" customHeight="1">
      <c r="A31" s="38" t="s">
        <v>51</v>
      </c>
      <c r="B31" s="11" t="s">
        <v>93</v>
      </c>
      <c r="C31" s="11" t="s">
        <v>52</v>
      </c>
      <c r="D31" s="13"/>
      <c r="E31" s="88">
        <v>18102.6</v>
      </c>
    </row>
    <row r="32" spans="1:5" ht="13.5" customHeight="1">
      <c r="A32" s="37" t="s">
        <v>163</v>
      </c>
      <c r="B32" s="11" t="s">
        <v>93</v>
      </c>
      <c r="C32" s="11" t="s">
        <v>164</v>
      </c>
      <c r="D32" s="13"/>
      <c r="E32" s="88">
        <f>E33</f>
        <v>3806.2</v>
      </c>
    </row>
    <row r="33" spans="1:5" ht="25.5" customHeight="1">
      <c r="A33" s="37" t="s">
        <v>165</v>
      </c>
      <c r="B33" s="11" t="s">
        <v>93</v>
      </c>
      <c r="C33" s="11" t="s">
        <v>166</v>
      </c>
      <c r="D33" s="13"/>
      <c r="E33" s="88">
        <v>3806.2</v>
      </c>
    </row>
    <row r="34" spans="1:5" ht="16.5" customHeight="1">
      <c r="A34" s="45" t="s">
        <v>34</v>
      </c>
      <c r="B34" s="11" t="s">
        <v>93</v>
      </c>
      <c r="C34" s="11" t="s">
        <v>35</v>
      </c>
      <c r="D34" s="13"/>
      <c r="E34" s="88">
        <f>E35</f>
        <v>34.1</v>
      </c>
    </row>
    <row r="35" spans="1:5" ht="16.5" customHeight="1">
      <c r="A35" s="45" t="s">
        <v>41</v>
      </c>
      <c r="B35" s="11" t="s">
        <v>93</v>
      </c>
      <c r="C35" s="11" t="s">
        <v>42</v>
      </c>
      <c r="D35" s="13"/>
      <c r="E35" s="88">
        <v>34.1</v>
      </c>
    </row>
    <row r="36" spans="1:5" ht="25.5">
      <c r="A36" s="46" t="s">
        <v>167</v>
      </c>
      <c r="B36" s="47" t="s">
        <v>116</v>
      </c>
      <c r="C36" s="47"/>
      <c r="D36" s="9"/>
      <c r="E36" s="90">
        <f>E46+E37+E53</f>
        <v>1020.2</v>
      </c>
    </row>
    <row r="37" spans="1:5" ht="60.75" customHeight="1">
      <c r="A37" s="5" t="s">
        <v>168</v>
      </c>
      <c r="B37" s="11" t="s">
        <v>117</v>
      </c>
      <c r="C37" s="11"/>
      <c r="D37" s="13"/>
      <c r="E37" s="89">
        <f>E39+E43</f>
        <v>260.2</v>
      </c>
    </row>
    <row r="38" spans="1:5" ht="38.25">
      <c r="A38" s="5" t="s">
        <v>169</v>
      </c>
      <c r="B38" s="11" t="s">
        <v>118</v>
      </c>
      <c r="C38" s="11"/>
      <c r="D38" s="14"/>
      <c r="E38" s="89">
        <f>E39</f>
        <v>79</v>
      </c>
    </row>
    <row r="39" spans="1:5" ht="63.75">
      <c r="A39" s="5" t="s">
        <v>170</v>
      </c>
      <c r="B39" s="11" t="s">
        <v>118</v>
      </c>
      <c r="C39" s="11"/>
      <c r="D39" s="13"/>
      <c r="E39" s="89">
        <f>E40</f>
        <v>79</v>
      </c>
    </row>
    <row r="40" spans="1:5" ht="13.5" customHeight="1">
      <c r="A40" s="48" t="s">
        <v>163</v>
      </c>
      <c r="B40" s="11" t="s">
        <v>118</v>
      </c>
      <c r="C40" s="49" t="s">
        <v>164</v>
      </c>
      <c r="D40" s="12"/>
      <c r="E40" s="89">
        <f>E41</f>
        <v>79</v>
      </c>
    </row>
    <row r="41" spans="1:5" ht="25.5">
      <c r="A41" s="48" t="s">
        <v>165</v>
      </c>
      <c r="B41" s="11" t="s">
        <v>118</v>
      </c>
      <c r="C41" s="49" t="s">
        <v>166</v>
      </c>
      <c r="D41" s="12"/>
      <c r="E41" s="89">
        <v>79</v>
      </c>
    </row>
    <row r="42" spans="1:5" ht="25.5">
      <c r="A42" s="50" t="s">
        <v>171</v>
      </c>
      <c r="B42" s="11" t="s">
        <v>140</v>
      </c>
      <c r="C42" s="49"/>
      <c r="D42" s="13"/>
      <c r="E42" s="89">
        <f>E43</f>
        <v>181.2</v>
      </c>
    </row>
    <row r="43" spans="1:5" ht="63.75">
      <c r="A43" s="5" t="s">
        <v>170</v>
      </c>
      <c r="B43" s="11" t="s">
        <v>119</v>
      </c>
      <c r="C43" s="49"/>
      <c r="D43" s="10"/>
      <c r="E43" s="89">
        <f>E44</f>
        <v>181.2</v>
      </c>
    </row>
    <row r="44" spans="1:5" ht="15.75" customHeight="1">
      <c r="A44" s="48" t="s">
        <v>163</v>
      </c>
      <c r="B44" s="11" t="s">
        <v>119</v>
      </c>
      <c r="C44" s="11" t="s">
        <v>164</v>
      </c>
      <c r="D44" s="12"/>
      <c r="E44" s="89">
        <f>E45</f>
        <v>181.2</v>
      </c>
    </row>
    <row r="45" spans="1:5" ht="24" customHeight="1">
      <c r="A45" s="48" t="s">
        <v>165</v>
      </c>
      <c r="B45" s="11" t="s">
        <v>119</v>
      </c>
      <c r="C45" s="11" t="s">
        <v>166</v>
      </c>
      <c r="D45" s="12"/>
      <c r="E45" s="89">
        <v>181.2</v>
      </c>
    </row>
    <row r="46" spans="1:5" ht="28.5" customHeight="1">
      <c r="A46" s="5" t="s">
        <v>172</v>
      </c>
      <c r="B46" s="51" t="s">
        <v>122</v>
      </c>
      <c r="C46" s="49"/>
      <c r="D46" s="10"/>
      <c r="E46" s="89">
        <f>E48+E51</f>
        <v>756</v>
      </c>
    </row>
    <row r="47" spans="1:5" s="15" customFormat="1" ht="26.25" customHeight="1">
      <c r="A47" s="5" t="s">
        <v>173</v>
      </c>
      <c r="B47" s="51" t="s">
        <v>120</v>
      </c>
      <c r="C47" s="49"/>
      <c r="D47" s="9"/>
      <c r="E47" s="89">
        <f>E48</f>
        <v>676</v>
      </c>
    </row>
    <row r="48" spans="1:5" ht="51.75" customHeight="1">
      <c r="A48" s="5" t="s">
        <v>174</v>
      </c>
      <c r="B48" s="51" t="s">
        <v>121</v>
      </c>
      <c r="C48" s="49"/>
      <c r="D48" s="10"/>
      <c r="E48" s="89">
        <f>E49</f>
        <v>676</v>
      </c>
    </row>
    <row r="49" spans="1:5" ht="13.5" customHeight="1">
      <c r="A49" s="48" t="s">
        <v>163</v>
      </c>
      <c r="B49" s="51" t="s">
        <v>121</v>
      </c>
      <c r="C49" s="11" t="s">
        <v>164</v>
      </c>
      <c r="D49" s="12"/>
      <c r="E49" s="89">
        <f>E50</f>
        <v>676</v>
      </c>
    </row>
    <row r="50" spans="1:5" ht="14.25" customHeight="1">
      <c r="A50" s="48" t="s">
        <v>165</v>
      </c>
      <c r="B50" s="51" t="s">
        <v>121</v>
      </c>
      <c r="C50" s="11" t="s">
        <v>166</v>
      </c>
      <c r="D50" s="12"/>
      <c r="E50" s="89">
        <v>676</v>
      </c>
    </row>
    <row r="51" spans="1:6" ht="12.75">
      <c r="A51" s="38" t="s">
        <v>34</v>
      </c>
      <c r="B51" s="51" t="s">
        <v>121</v>
      </c>
      <c r="C51" s="11" t="s">
        <v>35</v>
      </c>
      <c r="D51" s="13"/>
      <c r="E51" s="88">
        <f>E52</f>
        <v>80</v>
      </c>
      <c r="F51" s="28"/>
    </row>
    <row r="52" spans="1:5" ht="27.75" customHeight="1">
      <c r="A52" s="52" t="s">
        <v>36</v>
      </c>
      <c r="B52" s="51" t="s">
        <v>121</v>
      </c>
      <c r="C52" s="11" t="s">
        <v>37</v>
      </c>
      <c r="D52" s="13"/>
      <c r="E52" s="88">
        <v>80</v>
      </c>
    </row>
    <row r="53" spans="1:5" ht="35.25" customHeight="1">
      <c r="A53" s="48" t="s">
        <v>20</v>
      </c>
      <c r="B53" s="11" t="s">
        <v>123</v>
      </c>
      <c r="C53" s="11"/>
      <c r="D53" s="13"/>
      <c r="E53" s="89">
        <f>E54</f>
        <v>4</v>
      </c>
    </row>
    <row r="54" spans="1:5" ht="24" customHeight="1">
      <c r="A54" s="109" t="s">
        <v>21</v>
      </c>
      <c r="B54" s="106" t="s">
        <v>124</v>
      </c>
      <c r="C54" s="106"/>
      <c r="D54" s="110"/>
      <c r="E54" s="111">
        <f>E55</f>
        <v>4</v>
      </c>
    </row>
    <row r="55" spans="1:5" ht="61.5" customHeight="1">
      <c r="A55" s="48" t="s">
        <v>22</v>
      </c>
      <c r="B55" s="11" t="s">
        <v>125</v>
      </c>
      <c r="C55" s="11"/>
      <c r="D55" s="13"/>
      <c r="E55" s="89">
        <f>E56</f>
        <v>4</v>
      </c>
    </row>
    <row r="56" spans="1:5" ht="13.5" customHeight="1">
      <c r="A56" s="48" t="s">
        <v>163</v>
      </c>
      <c r="B56" s="11" t="s">
        <v>125</v>
      </c>
      <c r="C56" s="11" t="s">
        <v>164</v>
      </c>
      <c r="D56" s="12"/>
      <c r="E56" s="89">
        <f>E57</f>
        <v>4</v>
      </c>
    </row>
    <row r="57" spans="1:5" ht="21.75" customHeight="1">
      <c r="A57" s="48" t="s">
        <v>165</v>
      </c>
      <c r="B57" s="11" t="s">
        <v>125</v>
      </c>
      <c r="C57" s="11" t="s">
        <v>166</v>
      </c>
      <c r="D57" s="12"/>
      <c r="E57" s="89">
        <v>4</v>
      </c>
    </row>
    <row r="58" spans="1:5" s="16" customFormat="1" ht="25.5">
      <c r="A58" s="54" t="s">
        <v>214</v>
      </c>
      <c r="B58" s="47" t="s">
        <v>109</v>
      </c>
      <c r="C58" s="36"/>
      <c r="D58" s="14"/>
      <c r="E58" s="90">
        <f>E59+E64</f>
        <v>32163.4</v>
      </c>
    </row>
    <row r="59" spans="1:5" s="16" customFormat="1" ht="38.25" customHeight="1">
      <c r="A59" s="38" t="s">
        <v>215</v>
      </c>
      <c r="B59" s="51" t="s">
        <v>141</v>
      </c>
      <c r="C59" s="11"/>
      <c r="D59" s="13"/>
      <c r="E59" s="89">
        <f>E61</f>
        <v>29684.7</v>
      </c>
    </row>
    <row r="60" spans="1:5" s="16" customFormat="1" ht="39" customHeight="1">
      <c r="A60" s="38" t="s">
        <v>216</v>
      </c>
      <c r="B60" s="51" t="s">
        <v>108</v>
      </c>
      <c r="C60" s="11"/>
      <c r="D60" s="14"/>
      <c r="E60" s="89">
        <f>E61</f>
        <v>29684.7</v>
      </c>
    </row>
    <row r="61" spans="1:5" s="16" customFormat="1" ht="54" customHeight="1">
      <c r="A61" s="38" t="s">
        <v>217</v>
      </c>
      <c r="B61" s="51" t="s">
        <v>107</v>
      </c>
      <c r="C61" s="11"/>
      <c r="D61" s="13"/>
      <c r="E61" s="89">
        <f>E62</f>
        <v>29684.7</v>
      </c>
    </row>
    <row r="62" spans="1:5" s="16" customFormat="1" ht="15" customHeight="1">
      <c r="A62" s="48" t="s">
        <v>163</v>
      </c>
      <c r="B62" s="51" t="s">
        <v>107</v>
      </c>
      <c r="C62" s="11" t="s">
        <v>164</v>
      </c>
      <c r="D62" s="12"/>
      <c r="E62" s="89">
        <f>E63</f>
        <v>29684.7</v>
      </c>
    </row>
    <row r="63" spans="1:5" s="16" customFormat="1" ht="24" customHeight="1">
      <c r="A63" s="48" t="s">
        <v>165</v>
      </c>
      <c r="B63" s="51" t="s">
        <v>107</v>
      </c>
      <c r="C63" s="11" t="s">
        <v>166</v>
      </c>
      <c r="D63" s="12"/>
      <c r="E63" s="89">
        <v>29684.7</v>
      </c>
    </row>
    <row r="64" spans="1:5" ht="39.75" customHeight="1">
      <c r="A64" s="38" t="s">
        <v>218</v>
      </c>
      <c r="B64" s="51" t="s">
        <v>142</v>
      </c>
      <c r="C64" s="11"/>
      <c r="D64" s="10"/>
      <c r="E64" s="89">
        <f>E65+E69</f>
        <v>2478.7</v>
      </c>
    </row>
    <row r="65" spans="1:5" ht="42" customHeight="1">
      <c r="A65" s="105" t="s">
        <v>219</v>
      </c>
      <c r="B65" s="112" t="s">
        <v>143</v>
      </c>
      <c r="C65" s="106"/>
      <c r="D65" s="113"/>
      <c r="E65" s="111">
        <f>E66</f>
        <v>2434.7</v>
      </c>
    </row>
    <row r="66" spans="1:5" s="16" customFormat="1" ht="51" customHeight="1">
      <c r="A66" s="38" t="s">
        <v>220</v>
      </c>
      <c r="B66" s="51" t="s">
        <v>106</v>
      </c>
      <c r="C66" s="11"/>
      <c r="D66" s="10"/>
      <c r="E66" s="89">
        <f>E67</f>
        <v>2434.7</v>
      </c>
    </row>
    <row r="67" spans="1:5" ht="12.75" customHeight="1">
      <c r="A67" s="39" t="s">
        <v>34</v>
      </c>
      <c r="B67" s="51" t="s">
        <v>106</v>
      </c>
      <c r="C67" s="11" t="s">
        <v>35</v>
      </c>
      <c r="D67" s="10"/>
      <c r="E67" s="89">
        <f>E68</f>
        <v>2434.7</v>
      </c>
    </row>
    <row r="68" spans="1:5" ht="28.5" customHeight="1">
      <c r="A68" s="55" t="s">
        <v>149</v>
      </c>
      <c r="B68" s="51" t="s">
        <v>106</v>
      </c>
      <c r="C68" s="11" t="s">
        <v>37</v>
      </c>
      <c r="D68" s="13"/>
      <c r="E68" s="89">
        <v>2434.7</v>
      </c>
    </row>
    <row r="69" spans="1:5" ht="41.25" customHeight="1">
      <c r="A69" s="48" t="s">
        <v>221</v>
      </c>
      <c r="B69" s="51" t="s">
        <v>152</v>
      </c>
      <c r="C69" s="11"/>
      <c r="D69" s="10"/>
      <c r="E69" s="89">
        <f>E70</f>
        <v>44</v>
      </c>
    </row>
    <row r="70" spans="1:5" ht="51" customHeight="1">
      <c r="A70" s="48" t="s">
        <v>222</v>
      </c>
      <c r="B70" s="51" t="s">
        <v>153</v>
      </c>
      <c r="C70" s="11"/>
      <c r="D70" s="10"/>
      <c r="E70" s="89">
        <f>E71</f>
        <v>44</v>
      </c>
    </row>
    <row r="71" spans="1:5" ht="15.75" customHeight="1">
      <c r="A71" s="37" t="s">
        <v>163</v>
      </c>
      <c r="B71" s="51" t="s">
        <v>153</v>
      </c>
      <c r="C71" s="11" t="s">
        <v>164</v>
      </c>
      <c r="D71" s="10"/>
      <c r="E71" s="89">
        <f>E72</f>
        <v>44</v>
      </c>
    </row>
    <row r="72" spans="1:5" ht="28.5" customHeight="1">
      <c r="A72" s="37" t="s">
        <v>165</v>
      </c>
      <c r="B72" s="51" t="s">
        <v>153</v>
      </c>
      <c r="C72" s="11" t="s">
        <v>166</v>
      </c>
      <c r="D72" s="10"/>
      <c r="E72" s="89">
        <v>44</v>
      </c>
    </row>
    <row r="73" spans="1:5" ht="38.25">
      <c r="A73" s="44" t="s">
        <v>223</v>
      </c>
      <c r="B73" s="56" t="s">
        <v>126</v>
      </c>
      <c r="C73" s="57"/>
      <c r="D73" s="58"/>
      <c r="E73" s="90">
        <f>E74+E88+E83</f>
        <v>13838.9</v>
      </c>
    </row>
    <row r="74" spans="1:5" ht="51">
      <c r="A74" s="38" t="s">
        <v>224</v>
      </c>
      <c r="B74" s="11" t="s">
        <v>144</v>
      </c>
      <c r="C74" s="11"/>
      <c r="D74" s="10" t="e">
        <f>#REF!</f>
        <v>#REF!</v>
      </c>
      <c r="E74" s="89">
        <f>E76+E79</f>
        <v>12127.8</v>
      </c>
    </row>
    <row r="75" spans="1:5" ht="38.25">
      <c r="A75" s="38" t="s">
        <v>225</v>
      </c>
      <c r="B75" s="11" t="s">
        <v>127</v>
      </c>
      <c r="C75" s="11"/>
      <c r="D75" s="10"/>
      <c r="E75" s="89">
        <f>E76</f>
        <v>8092.3</v>
      </c>
    </row>
    <row r="76" spans="1:5" ht="42.75" customHeight="1">
      <c r="A76" s="38" t="s">
        <v>226</v>
      </c>
      <c r="B76" s="11" t="s">
        <v>128</v>
      </c>
      <c r="C76" s="11"/>
      <c r="D76" s="10"/>
      <c r="E76" s="89">
        <f>E77</f>
        <v>8092.3</v>
      </c>
    </row>
    <row r="77" spans="1:5" ht="12.75">
      <c r="A77" s="38" t="s">
        <v>34</v>
      </c>
      <c r="B77" s="11" t="s">
        <v>128</v>
      </c>
      <c r="C77" s="11" t="s">
        <v>35</v>
      </c>
      <c r="D77" s="10"/>
      <c r="E77" s="89">
        <f>E78</f>
        <v>8092.3</v>
      </c>
    </row>
    <row r="78" spans="1:5" ht="40.5" customHeight="1">
      <c r="A78" s="55" t="s">
        <v>149</v>
      </c>
      <c r="B78" s="11" t="s">
        <v>128</v>
      </c>
      <c r="C78" s="11" t="s">
        <v>37</v>
      </c>
      <c r="D78" s="13"/>
      <c r="E78" s="89">
        <v>8092.3</v>
      </c>
    </row>
    <row r="79" spans="1:5" ht="37.5" customHeight="1">
      <c r="A79" s="53" t="s">
        <v>227</v>
      </c>
      <c r="B79" s="11" t="s">
        <v>83</v>
      </c>
      <c r="C79" s="11"/>
      <c r="D79" s="10"/>
      <c r="E79" s="89">
        <f>E80</f>
        <v>4035.5</v>
      </c>
    </row>
    <row r="80" spans="1:5" ht="40.5" customHeight="1">
      <c r="A80" s="38" t="s">
        <v>226</v>
      </c>
      <c r="B80" s="11" t="s">
        <v>83</v>
      </c>
      <c r="C80" s="11"/>
      <c r="D80" s="10"/>
      <c r="E80" s="89">
        <f>E81</f>
        <v>4035.5</v>
      </c>
    </row>
    <row r="81" spans="1:5" ht="15.75" customHeight="1">
      <c r="A81" s="38" t="s">
        <v>34</v>
      </c>
      <c r="B81" s="11" t="s">
        <v>83</v>
      </c>
      <c r="C81" s="11" t="s">
        <v>35</v>
      </c>
      <c r="D81" s="10"/>
      <c r="E81" s="89">
        <f>E82</f>
        <v>4035.5</v>
      </c>
    </row>
    <row r="82" spans="1:5" ht="32.25" customHeight="1">
      <c r="A82" s="52" t="s">
        <v>36</v>
      </c>
      <c r="B82" s="11" t="s">
        <v>83</v>
      </c>
      <c r="C82" s="11" t="s">
        <v>37</v>
      </c>
      <c r="D82" s="10"/>
      <c r="E82" s="89">
        <v>4035.5</v>
      </c>
    </row>
    <row r="83" spans="1:5" ht="28.5" customHeight="1">
      <c r="A83" s="115" t="s">
        <v>228</v>
      </c>
      <c r="B83" s="106" t="s">
        <v>154</v>
      </c>
      <c r="C83" s="106"/>
      <c r="D83" s="113"/>
      <c r="E83" s="111">
        <f>E84</f>
        <v>1632.9</v>
      </c>
    </row>
    <row r="84" spans="1:5" ht="27.75" customHeight="1">
      <c r="A84" s="38" t="s">
        <v>229</v>
      </c>
      <c r="B84" s="11" t="s">
        <v>155</v>
      </c>
      <c r="C84" s="11"/>
      <c r="D84" s="13"/>
      <c r="E84" s="89">
        <f>E85</f>
        <v>1632.9</v>
      </c>
    </row>
    <row r="85" spans="1:5" ht="41.25" customHeight="1">
      <c r="A85" s="38" t="s">
        <v>226</v>
      </c>
      <c r="B85" s="11" t="s">
        <v>156</v>
      </c>
      <c r="C85" s="11"/>
      <c r="D85" s="13"/>
      <c r="E85" s="89">
        <f>E86</f>
        <v>1632.9</v>
      </c>
    </row>
    <row r="86" spans="1:5" ht="14.25" customHeight="1">
      <c r="A86" s="38" t="s">
        <v>34</v>
      </c>
      <c r="B86" s="11" t="s">
        <v>156</v>
      </c>
      <c r="C86" s="11" t="s">
        <v>35</v>
      </c>
      <c r="D86" s="13"/>
      <c r="E86" s="89">
        <f>E87</f>
        <v>1632.9</v>
      </c>
    </row>
    <row r="87" spans="1:5" ht="27.75" customHeight="1">
      <c r="A87" s="52" t="s">
        <v>36</v>
      </c>
      <c r="B87" s="11" t="s">
        <v>156</v>
      </c>
      <c r="C87" s="11" t="s">
        <v>37</v>
      </c>
      <c r="D87" s="13"/>
      <c r="E87" s="89">
        <v>1632.9</v>
      </c>
    </row>
    <row r="88" spans="1:5" ht="52.5" customHeight="1">
      <c r="A88" s="38" t="s">
        <v>230</v>
      </c>
      <c r="B88" s="11" t="s">
        <v>99</v>
      </c>
      <c r="C88" s="11"/>
      <c r="D88" s="60">
        <v>81.4</v>
      </c>
      <c r="E88" s="89">
        <f>E89</f>
        <v>78.2</v>
      </c>
    </row>
    <row r="89" spans="1:5" ht="30.75" customHeight="1">
      <c r="A89" s="53" t="s">
        <v>231</v>
      </c>
      <c r="B89" s="11" t="s">
        <v>232</v>
      </c>
      <c r="C89" s="11"/>
      <c r="D89" s="60">
        <v>81.4</v>
      </c>
      <c r="E89" s="89">
        <f>E90</f>
        <v>78.2</v>
      </c>
    </row>
    <row r="90" spans="1:5" ht="52.5" customHeight="1">
      <c r="A90" s="38" t="s">
        <v>233</v>
      </c>
      <c r="B90" s="11" t="s">
        <v>234</v>
      </c>
      <c r="C90" s="11"/>
      <c r="D90" s="60">
        <v>81.4</v>
      </c>
      <c r="E90" s="89">
        <f>E91</f>
        <v>78.2</v>
      </c>
    </row>
    <row r="91" spans="1:5" ht="18.75" customHeight="1">
      <c r="A91" s="38" t="s">
        <v>163</v>
      </c>
      <c r="B91" s="11" t="s">
        <v>100</v>
      </c>
      <c r="C91" s="51" t="s">
        <v>164</v>
      </c>
      <c r="D91" s="60">
        <v>81.4</v>
      </c>
      <c r="E91" s="89">
        <f>E92</f>
        <v>78.2</v>
      </c>
    </row>
    <row r="92" spans="1:5" ht="27.75" customHeight="1">
      <c r="A92" s="52" t="s">
        <v>165</v>
      </c>
      <c r="B92" s="11" t="s">
        <v>100</v>
      </c>
      <c r="C92" s="51" t="s">
        <v>166</v>
      </c>
      <c r="D92" s="60">
        <v>81.4</v>
      </c>
      <c r="E92" s="89">
        <v>78.2</v>
      </c>
    </row>
    <row r="93" spans="1:5" ht="27.75" customHeight="1">
      <c r="A93" s="61" t="s">
        <v>235</v>
      </c>
      <c r="B93" s="36" t="s">
        <v>129</v>
      </c>
      <c r="C93" s="36"/>
      <c r="D93" s="14"/>
      <c r="E93" s="90">
        <f>E94+E99+E104</f>
        <v>13470.5</v>
      </c>
    </row>
    <row r="94" spans="1:5" ht="52.5" customHeight="1">
      <c r="A94" s="38" t="s">
        <v>236</v>
      </c>
      <c r="B94" s="11" t="s">
        <v>130</v>
      </c>
      <c r="C94" s="11"/>
      <c r="D94" s="13"/>
      <c r="E94" s="89">
        <f>E97</f>
        <v>472.3</v>
      </c>
    </row>
    <row r="95" spans="1:5" ht="28.5" customHeight="1">
      <c r="A95" s="38" t="s">
        <v>145</v>
      </c>
      <c r="B95" s="11" t="s">
        <v>131</v>
      </c>
      <c r="C95" s="11"/>
      <c r="D95" s="14"/>
      <c r="E95" s="89">
        <f>E96</f>
        <v>472.3</v>
      </c>
    </row>
    <row r="96" spans="1:5" ht="41.25" customHeight="1">
      <c r="A96" s="38" t="s">
        <v>237</v>
      </c>
      <c r="B96" s="11" t="s">
        <v>132</v>
      </c>
      <c r="C96" s="11"/>
      <c r="D96" s="13"/>
      <c r="E96" s="89">
        <f>E97</f>
        <v>472.3</v>
      </c>
    </row>
    <row r="97" spans="1:5" ht="15.75" customHeight="1">
      <c r="A97" s="48" t="s">
        <v>163</v>
      </c>
      <c r="B97" s="11" t="s">
        <v>132</v>
      </c>
      <c r="C97" s="11" t="s">
        <v>164</v>
      </c>
      <c r="D97" s="13"/>
      <c r="E97" s="89">
        <f>E98</f>
        <v>472.3</v>
      </c>
    </row>
    <row r="98" spans="1:5" ht="27.75" customHeight="1">
      <c r="A98" s="48" t="s">
        <v>165</v>
      </c>
      <c r="B98" s="11" t="s">
        <v>132</v>
      </c>
      <c r="C98" s="11" t="s">
        <v>166</v>
      </c>
      <c r="D98" s="13"/>
      <c r="E98" s="89">
        <v>472.3</v>
      </c>
    </row>
    <row r="99" spans="1:5" ht="63.75" customHeight="1">
      <c r="A99" s="62" t="s">
        <v>238</v>
      </c>
      <c r="B99" s="11" t="s">
        <v>133</v>
      </c>
      <c r="C99" s="11"/>
      <c r="D99" s="13"/>
      <c r="E99" s="89">
        <f>E102</f>
        <v>200</v>
      </c>
    </row>
    <row r="100" spans="1:5" ht="38.25" customHeight="1">
      <c r="A100" s="62" t="s">
        <v>146</v>
      </c>
      <c r="B100" s="11" t="s">
        <v>250</v>
      </c>
      <c r="C100" s="11"/>
      <c r="D100" s="14"/>
      <c r="E100" s="89">
        <f>E101</f>
        <v>200</v>
      </c>
    </row>
    <row r="101" spans="1:5" ht="41.25" customHeight="1">
      <c r="A101" s="38" t="s">
        <v>239</v>
      </c>
      <c r="B101" s="11" t="s">
        <v>134</v>
      </c>
      <c r="C101" s="11"/>
      <c r="D101" s="13"/>
      <c r="E101" s="89">
        <f>E102</f>
        <v>200</v>
      </c>
    </row>
    <row r="102" spans="1:5" ht="15" customHeight="1">
      <c r="A102" s="48" t="s">
        <v>163</v>
      </c>
      <c r="B102" s="11" t="s">
        <v>134</v>
      </c>
      <c r="C102" s="11" t="s">
        <v>164</v>
      </c>
      <c r="D102" s="12"/>
      <c r="E102" s="89">
        <f>E103</f>
        <v>200</v>
      </c>
    </row>
    <row r="103" spans="1:5" ht="27" customHeight="1">
      <c r="A103" s="48" t="s">
        <v>165</v>
      </c>
      <c r="B103" s="11" t="s">
        <v>134</v>
      </c>
      <c r="C103" s="11" t="s">
        <v>166</v>
      </c>
      <c r="D103" s="12"/>
      <c r="E103" s="89">
        <v>200</v>
      </c>
    </row>
    <row r="104" spans="1:5" ht="42.75" customHeight="1">
      <c r="A104" s="48" t="s">
        <v>240</v>
      </c>
      <c r="B104" s="11" t="s">
        <v>135</v>
      </c>
      <c r="C104" s="11"/>
      <c r="D104" s="13"/>
      <c r="E104" s="89">
        <f>E106+E110</f>
        <v>12798.2</v>
      </c>
    </row>
    <row r="105" spans="1:7" ht="24.75" customHeight="1">
      <c r="A105" s="53" t="s">
        <v>241</v>
      </c>
      <c r="B105" s="11" t="s">
        <v>136</v>
      </c>
      <c r="C105" s="11"/>
      <c r="D105" s="13"/>
      <c r="E105" s="89">
        <f>E106</f>
        <v>8134.9</v>
      </c>
      <c r="F105" s="24"/>
      <c r="G105" s="25"/>
    </row>
    <row r="106" spans="1:7" ht="40.5" customHeight="1">
      <c r="A106" s="63" t="s">
        <v>239</v>
      </c>
      <c r="B106" s="11" t="s">
        <v>137</v>
      </c>
      <c r="C106" s="11"/>
      <c r="D106" s="13"/>
      <c r="E106" s="89">
        <f>E107</f>
        <v>8134.9</v>
      </c>
      <c r="F106" s="24"/>
      <c r="G106" s="25"/>
    </row>
    <row r="107" spans="1:5" ht="18.75" customHeight="1">
      <c r="A107" s="48" t="s">
        <v>163</v>
      </c>
      <c r="B107" s="11" t="s">
        <v>137</v>
      </c>
      <c r="C107" s="11" t="s">
        <v>164</v>
      </c>
      <c r="D107" s="12"/>
      <c r="E107" s="89">
        <f>E108</f>
        <v>8134.9</v>
      </c>
    </row>
    <row r="108" spans="1:5" ht="24.75" customHeight="1">
      <c r="A108" s="48" t="s">
        <v>165</v>
      </c>
      <c r="B108" s="11" t="s">
        <v>137</v>
      </c>
      <c r="C108" s="11" t="s">
        <v>166</v>
      </c>
      <c r="D108" s="12"/>
      <c r="E108" s="89">
        <v>8134.9</v>
      </c>
    </row>
    <row r="109" spans="1:5" ht="24.75" customHeight="1">
      <c r="A109" s="45" t="s">
        <v>151</v>
      </c>
      <c r="B109" s="11" t="s">
        <v>138</v>
      </c>
      <c r="C109" s="11"/>
      <c r="D109" s="12"/>
      <c r="E109" s="89">
        <f>E110</f>
        <v>4663.3</v>
      </c>
    </row>
    <row r="110" spans="1:5" ht="53.25" customHeight="1">
      <c r="A110" s="63" t="s">
        <v>239</v>
      </c>
      <c r="B110" s="11" t="s">
        <v>139</v>
      </c>
      <c r="C110" s="11"/>
      <c r="D110" s="13"/>
      <c r="E110" s="89">
        <f>E111</f>
        <v>4663.3</v>
      </c>
    </row>
    <row r="111" spans="1:5" ht="19.5" customHeight="1">
      <c r="A111" s="48" t="s">
        <v>163</v>
      </c>
      <c r="B111" s="11" t="s">
        <v>139</v>
      </c>
      <c r="C111" s="11" t="s">
        <v>164</v>
      </c>
      <c r="D111" s="13"/>
      <c r="E111" s="89">
        <f>E112</f>
        <v>4663.3</v>
      </c>
    </row>
    <row r="112" spans="1:5" ht="26.25" customHeight="1">
      <c r="A112" s="48" t="s">
        <v>165</v>
      </c>
      <c r="B112" s="11" t="s">
        <v>139</v>
      </c>
      <c r="C112" s="11" t="s">
        <v>166</v>
      </c>
      <c r="D112" s="13"/>
      <c r="E112" s="89">
        <v>4663.3</v>
      </c>
    </row>
    <row r="113" spans="1:5" s="16" customFormat="1" ht="28.5" customHeight="1">
      <c r="A113" s="61" t="s">
        <v>210</v>
      </c>
      <c r="B113" s="64" t="s">
        <v>110</v>
      </c>
      <c r="C113" s="36"/>
      <c r="D113" s="17" t="e">
        <f>#REF!</f>
        <v>#REF!</v>
      </c>
      <c r="E113" s="90">
        <f>E114+E121</f>
        <v>8390.099999999999</v>
      </c>
    </row>
    <row r="114" spans="1:5" s="16" customFormat="1" ht="25.5">
      <c r="A114" s="38" t="s">
        <v>147</v>
      </c>
      <c r="B114" s="65" t="s">
        <v>111</v>
      </c>
      <c r="C114" s="11"/>
      <c r="D114" s="17"/>
      <c r="E114" s="89">
        <f>E115+E118</f>
        <v>2085.2</v>
      </c>
    </row>
    <row r="115" spans="1:5" s="16" customFormat="1" ht="29.25" customHeight="1">
      <c r="A115" s="38" t="s">
        <v>211</v>
      </c>
      <c r="B115" s="65" t="s">
        <v>112</v>
      </c>
      <c r="C115" s="11"/>
      <c r="D115" s="18"/>
      <c r="E115" s="89">
        <f>E116</f>
        <v>2079.1</v>
      </c>
    </row>
    <row r="116" spans="1:5" s="16" customFormat="1" ht="16.5" customHeight="1">
      <c r="A116" s="48" t="s">
        <v>163</v>
      </c>
      <c r="B116" s="65" t="s">
        <v>112</v>
      </c>
      <c r="C116" s="11" t="s">
        <v>164</v>
      </c>
      <c r="D116" s="12"/>
      <c r="E116" s="89">
        <f>E117</f>
        <v>2079.1</v>
      </c>
    </row>
    <row r="117" spans="1:5" s="16" customFormat="1" ht="24" customHeight="1">
      <c r="A117" s="48" t="s">
        <v>165</v>
      </c>
      <c r="B117" s="65" t="s">
        <v>112</v>
      </c>
      <c r="C117" s="11" t="s">
        <v>166</v>
      </c>
      <c r="D117" s="12"/>
      <c r="E117" s="89">
        <v>2079.1</v>
      </c>
    </row>
    <row r="118" spans="1:5" s="16" customFormat="1" ht="57" customHeight="1">
      <c r="A118" s="38" t="s">
        <v>212</v>
      </c>
      <c r="B118" s="66" t="s">
        <v>102</v>
      </c>
      <c r="C118" s="11"/>
      <c r="D118" s="12"/>
      <c r="E118" s="89">
        <f>E119</f>
        <v>6.1</v>
      </c>
    </row>
    <row r="119" spans="1:5" s="16" customFormat="1" ht="16.5" customHeight="1">
      <c r="A119" s="48" t="s">
        <v>163</v>
      </c>
      <c r="B119" s="66" t="s">
        <v>102</v>
      </c>
      <c r="C119" s="11" t="s">
        <v>164</v>
      </c>
      <c r="D119" s="12"/>
      <c r="E119" s="89">
        <f>E120</f>
        <v>6.1</v>
      </c>
    </row>
    <row r="120" spans="1:5" s="16" customFormat="1" ht="24" customHeight="1">
      <c r="A120" s="48" t="s">
        <v>165</v>
      </c>
      <c r="B120" s="66" t="s">
        <v>102</v>
      </c>
      <c r="C120" s="11" t="s">
        <v>166</v>
      </c>
      <c r="D120" s="12"/>
      <c r="E120" s="89">
        <v>6.1</v>
      </c>
    </row>
    <row r="121" spans="1:5" s="16" customFormat="1" ht="38.25">
      <c r="A121" s="48" t="s">
        <v>148</v>
      </c>
      <c r="B121" s="66" t="s">
        <v>113</v>
      </c>
      <c r="C121" s="11"/>
      <c r="D121" s="12"/>
      <c r="E121" s="89">
        <f>E122</f>
        <v>6304.9</v>
      </c>
    </row>
    <row r="122" spans="1:5" s="16" customFormat="1" ht="29.25" customHeight="1">
      <c r="A122" s="38" t="s">
        <v>213</v>
      </c>
      <c r="B122" s="65" t="s">
        <v>114</v>
      </c>
      <c r="C122" s="11"/>
      <c r="D122" s="13"/>
      <c r="E122" s="88">
        <f>E124</f>
        <v>6304.9</v>
      </c>
    </row>
    <row r="123" spans="1:5" ht="15.75" customHeight="1">
      <c r="A123" s="48" t="s">
        <v>163</v>
      </c>
      <c r="B123" s="65" t="s">
        <v>114</v>
      </c>
      <c r="C123" s="11" t="s">
        <v>164</v>
      </c>
      <c r="D123" s="13"/>
      <c r="E123" s="88">
        <f>E124</f>
        <v>6304.9</v>
      </c>
    </row>
    <row r="124" spans="1:5" ht="23.25" customHeight="1">
      <c r="A124" s="48" t="s">
        <v>165</v>
      </c>
      <c r="B124" s="65" t="s">
        <v>114</v>
      </c>
      <c r="C124" s="11" t="s">
        <v>166</v>
      </c>
      <c r="D124" s="13"/>
      <c r="E124" s="88">
        <v>6304.9</v>
      </c>
    </row>
    <row r="125" spans="1:5" ht="27" customHeight="1">
      <c r="A125" s="46" t="s">
        <v>175</v>
      </c>
      <c r="B125" s="36" t="s">
        <v>115</v>
      </c>
      <c r="C125" s="36"/>
      <c r="D125" s="14"/>
      <c r="E125" s="91">
        <f>E126</f>
        <v>1239.8000000000002</v>
      </c>
    </row>
    <row r="126" spans="1:5" ht="56.25" customHeight="1">
      <c r="A126" s="5" t="s">
        <v>176</v>
      </c>
      <c r="B126" s="11" t="s">
        <v>5</v>
      </c>
      <c r="C126" s="11"/>
      <c r="D126" s="13"/>
      <c r="E126" s="60">
        <f>E127+E134+E138+E142+E149+E156</f>
        <v>1239.8000000000002</v>
      </c>
    </row>
    <row r="127" spans="1:5" ht="27.75" customHeight="1">
      <c r="A127" s="5" t="s">
        <v>177</v>
      </c>
      <c r="B127" s="11" t="s">
        <v>6</v>
      </c>
      <c r="C127" s="11"/>
      <c r="D127" s="13"/>
      <c r="E127" s="60">
        <f>E128+E131</f>
        <v>128.4</v>
      </c>
    </row>
    <row r="128" spans="1:5" ht="63" customHeight="1">
      <c r="A128" s="48" t="s">
        <v>178</v>
      </c>
      <c r="B128" s="11" t="s">
        <v>7</v>
      </c>
      <c r="C128" s="11"/>
      <c r="D128" s="14"/>
      <c r="E128" s="60">
        <f>E129</f>
        <v>64.2</v>
      </c>
    </row>
    <row r="129" spans="1:5" ht="18.75" customHeight="1">
      <c r="A129" s="37" t="s">
        <v>163</v>
      </c>
      <c r="B129" s="11" t="s">
        <v>7</v>
      </c>
      <c r="C129" s="11" t="s">
        <v>164</v>
      </c>
      <c r="D129" s="14"/>
      <c r="E129" s="60">
        <f>E130</f>
        <v>64.2</v>
      </c>
    </row>
    <row r="130" spans="1:5" ht="30" customHeight="1">
      <c r="A130" s="37" t="s">
        <v>165</v>
      </c>
      <c r="B130" s="11" t="s">
        <v>7</v>
      </c>
      <c r="C130" s="11" t="s">
        <v>166</v>
      </c>
      <c r="D130" s="14"/>
      <c r="E130" s="60">
        <v>64.2</v>
      </c>
    </row>
    <row r="131" spans="1:5" ht="75.75" customHeight="1">
      <c r="A131" s="48" t="s">
        <v>179</v>
      </c>
      <c r="B131" s="11" t="s">
        <v>8</v>
      </c>
      <c r="C131" s="11"/>
      <c r="D131" s="14"/>
      <c r="E131" s="60">
        <f>E132</f>
        <v>64.2</v>
      </c>
    </row>
    <row r="132" spans="1:5" ht="15.75" customHeight="1">
      <c r="A132" s="37" t="s">
        <v>163</v>
      </c>
      <c r="B132" s="11" t="s">
        <v>8</v>
      </c>
      <c r="C132" s="11" t="s">
        <v>164</v>
      </c>
      <c r="D132" s="14"/>
      <c r="E132" s="60">
        <f>E133</f>
        <v>64.2</v>
      </c>
    </row>
    <row r="133" spans="1:5" ht="28.5" customHeight="1">
      <c r="A133" s="37" t="s">
        <v>165</v>
      </c>
      <c r="B133" s="11" t="s">
        <v>8</v>
      </c>
      <c r="C133" s="11" t="s">
        <v>166</v>
      </c>
      <c r="D133" s="14"/>
      <c r="E133" s="60">
        <v>64.2</v>
      </c>
    </row>
    <row r="134" spans="1:5" ht="39" customHeight="1">
      <c r="A134" s="48" t="s">
        <v>180</v>
      </c>
      <c r="B134" s="11" t="s">
        <v>9</v>
      </c>
      <c r="C134" s="11"/>
      <c r="D134" s="14"/>
      <c r="E134" s="60">
        <f>E135</f>
        <v>55.2</v>
      </c>
    </row>
    <row r="135" spans="1:5" ht="38.25">
      <c r="A135" s="39" t="s">
        <v>181</v>
      </c>
      <c r="B135" s="11" t="s">
        <v>10</v>
      </c>
      <c r="C135" s="11"/>
      <c r="D135" s="13"/>
      <c r="E135" s="92">
        <f>E136</f>
        <v>55.2</v>
      </c>
    </row>
    <row r="136" spans="1:5" ht="12.75" customHeight="1">
      <c r="A136" s="37" t="s">
        <v>163</v>
      </c>
      <c r="B136" s="11" t="s">
        <v>10</v>
      </c>
      <c r="C136" s="11" t="s">
        <v>164</v>
      </c>
      <c r="D136" s="12"/>
      <c r="E136" s="60">
        <f>E137</f>
        <v>55.2</v>
      </c>
    </row>
    <row r="137" spans="1:5" ht="25.5" customHeight="1">
      <c r="A137" s="37" t="s">
        <v>165</v>
      </c>
      <c r="B137" s="11" t="s">
        <v>10</v>
      </c>
      <c r="C137" s="11" t="s">
        <v>166</v>
      </c>
      <c r="D137" s="12"/>
      <c r="E137" s="60">
        <v>55.2</v>
      </c>
    </row>
    <row r="138" spans="1:5" ht="25.5" customHeight="1">
      <c r="A138" s="48" t="s">
        <v>182</v>
      </c>
      <c r="B138" s="11" t="s">
        <v>11</v>
      </c>
      <c r="C138" s="11"/>
      <c r="D138" s="12"/>
      <c r="E138" s="60">
        <f>E139</f>
        <v>80</v>
      </c>
    </row>
    <row r="139" spans="1:5" ht="39" customHeight="1">
      <c r="A139" s="48" t="s">
        <v>181</v>
      </c>
      <c r="B139" s="11" t="s">
        <v>12</v>
      </c>
      <c r="C139" s="11"/>
      <c r="D139" s="13"/>
      <c r="E139" s="60">
        <f>E140</f>
        <v>80</v>
      </c>
    </row>
    <row r="140" spans="1:5" ht="16.5" customHeight="1">
      <c r="A140" s="37" t="s">
        <v>163</v>
      </c>
      <c r="B140" s="11" t="s">
        <v>12</v>
      </c>
      <c r="C140" s="11" t="s">
        <v>164</v>
      </c>
      <c r="D140" s="12"/>
      <c r="E140" s="60">
        <f>E141</f>
        <v>80</v>
      </c>
    </row>
    <row r="141" spans="1:5" ht="25.5">
      <c r="A141" s="37" t="s">
        <v>165</v>
      </c>
      <c r="B141" s="11" t="s">
        <v>12</v>
      </c>
      <c r="C141" s="11" t="s">
        <v>166</v>
      </c>
      <c r="D141" s="12"/>
      <c r="E141" s="60">
        <v>80</v>
      </c>
    </row>
    <row r="142" spans="1:5" ht="40.5" customHeight="1">
      <c r="A142" s="67" t="s">
        <v>183</v>
      </c>
      <c r="B142" s="11" t="s">
        <v>13</v>
      </c>
      <c r="C142" s="11"/>
      <c r="D142" s="12"/>
      <c r="E142" s="60">
        <f>E143+E146</f>
        <v>150</v>
      </c>
    </row>
    <row r="143" spans="1:5" s="21" customFormat="1" ht="96.75" customHeight="1">
      <c r="A143" s="59" t="s">
        <v>184</v>
      </c>
      <c r="B143" s="11" t="s">
        <v>14</v>
      </c>
      <c r="C143" s="11"/>
      <c r="D143" s="12"/>
      <c r="E143" s="60">
        <f>E144</f>
        <v>75</v>
      </c>
    </row>
    <row r="144" spans="1:5" s="21" customFormat="1" ht="16.5" customHeight="1">
      <c r="A144" s="37" t="s">
        <v>163</v>
      </c>
      <c r="B144" s="11" t="s">
        <v>14</v>
      </c>
      <c r="C144" s="11" t="s">
        <v>164</v>
      </c>
      <c r="D144" s="12"/>
      <c r="E144" s="60">
        <f>E145</f>
        <v>75</v>
      </c>
    </row>
    <row r="145" spans="1:5" s="21" customFormat="1" ht="26.25" customHeight="1">
      <c r="A145" s="37" t="s">
        <v>165</v>
      </c>
      <c r="B145" s="11" t="s">
        <v>14</v>
      </c>
      <c r="C145" s="11" t="s">
        <v>166</v>
      </c>
      <c r="D145" s="12"/>
      <c r="E145" s="60">
        <v>75</v>
      </c>
    </row>
    <row r="146" spans="1:5" ht="102" customHeight="1">
      <c r="A146" s="53" t="s">
        <v>0</v>
      </c>
      <c r="B146" s="11" t="s">
        <v>15</v>
      </c>
      <c r="C146" s="11"/>
      <c r="D146" s="13"/>
      <c r="E146" s="60">
        <f>E147</f>
        <v>75</v>
      </c>
    </row>
    <row r="147" spans="1:5" s="21" customFormat="1" ht="12" customHeight="1">
      <c r="A147" s="37" t="s">
        <v>163</v>
      </c>
      <c r="B147" s="11" t="s">
        <v>15</v>
      </c>
      <c r="C147" s="11" t="s">
        <v>164</v>
      </c>
      <c r="D147" s="13"/>
      <c r="E147" s="60">
        <f>E148</f>
        <v>75</v>
      </c>
    </row>
    <row r="148" spans="1:5" s="21" customFormat="1" ht="25.5">
      <c r="A148" s="37" t="s">
        <v>165</v>
      </c>
      <c r="B148" s="11" t="s">
        <v>15</v>
      </c>
      <c r="C148" s="11" t="s">
        <v>166</v>
      </c>
      <c r="D148" s="13"/>
      <c r="E148" s="60">
        <v>75</v>
      </c>
    </row>
    <row r="149" spans="1:5" s="21" customFormat="1" ht="25.5">
      <c r="A149" s="59" t="s">
        <v>1</v>
      </c>
      <c r="B149" s="11" t="s">
        <v>16</v>
      </c>
      <c r="C149" s="11"/>
      <c r="D149" s="13"/>
      <c r="E149" s="60">
        <f>E150+E153</f>
        <v>300</v>
      </c>
    </row>
    <row r="150" spans="1:5" s="21" customFormat="1" ht="89.25">
      <c r="A150" s="53" t="s">
        <v>2</v>
      </c>
      <c r="B150" s="11" t="s">
        <v>17</v>
      </c>
      <c r="C150" s="11"/>
      <c r="D150" s="13"/>
      <c r="E150" s="60">
        <f>E151</f>
        <v>150</v>
      </c>
    </row>
    <row r="151" spans="1:5" s="21" customFormat="1" ht="14.25" customHeight="1">
      <c r="A151" s="37" t="s">
        <v>163</v>
      </c>
      <c r="B151" s="11" t="s">
        <v>17</v>
      </c>
      <c r="C151" s="11" t="s">
        <v>164</v>
      </c>
      <c r="D151" s="13"/>
      <c r="E151" s="60">
        <f>E152</f>
        <v>150</v>
      </c>
    </row>
    <row r="152" spans="1:5" s="21" customFormat="1" ht="25.5">
      <c r="A152" s="37" t="s">
        <v>165</v>
      </c>
      <c r="B152" s="11" t="s">
        <v>17</v>
      </c>
      <c r="C152" s="11" t="s">
        <v>166</v>
      </c>
      <c r="D152" s="13"/>
      <c r="E152" s="60">
        <v>150</v>
      </c>
    </row>
    <row r="153" spans="1:5" s="21" customFormat="1" ht="89.25">
      <c r="A153" s="48" t="s">
        <v>3</v>
      </c>
      <c r="B153" s="11" t="s">
        <v>18</v>
      </c>
      <c r="C153" s="11"/>
      <c r="D153" s="13"/>
      <c r="E153" s="60">
        <f>E154</f>
        <v>150</v>
      </c>
    </row>
    <row r="154" spans="1:5" s="21" customFormat="1" ht="18" customHeight="1">
      <c r="A154" s="37" t="s">
        <v>163</v>
      </c>
      <c r="B154" s="11" t="s">
        <v>18</v>
      </c>
      <c r="C154" s="11" t="s">
        <v>164</v>
      </c>
      <c r="D154" s="13"/>
      <c r="E154" s="60">
        <f>E155</f>
        <v>150</v>
      </c>
    </row>
    <row r="155" spans="1:5" s="21" customFormat="1" ht="25.5">
      <c r="A155" s="37" t="s">
        <v>165</v>
      </c>
      <c r="B155" s="11" t="s">
        <v>18</v>
      </c>
      <c r="C155" s="11" t="s">
        <v>166</v>
      </c>
      <c r="D155" s="13"/>
      <c r="E155" s="60">
        <v>150</v>
      </c>
    </row>
    <row r="156" spans="1:5" s="21" customFormat="1" ht="25.5">
      <c r="A156" s="48" t="s">
        <v>4</v>
      </c>
      <c r="B156" s="11" t="s">
        <v>19</v>
      </c>
      <c r="C156" s="11"/>
      <c r="D156" s="13"/>
      <c r="E156" s="60">
        <f>E158</f>
        <v>526.2</v>
      </c>
    </row>
    <row r="157" spans="1:5" s="21" customFormat="1" ht="38.25">
      <c r="A157" s="48" t="s">
        <v>181</v>
      </c>
      <c r="B157" s="11" t="s">
        <v>185</v>
      </c>
      <c r="C157" s="11"/>
      <c r="D157" s="13"/>
      <c r="E157" s="60"/>
    </row>
    <row r="158" spans="1:5" s="21" customFormat="1" ht="18" customHeight="1">
      <c r="A158" s="37" t="s">
        <v>163</v>
      </c>
      <c r="B158" s="11" t="s">
        <v>185</v>
      </c>
      <c r="C158" s="11" t="s">
        <v>164</v>
      </c>
      <c r="D158" s="13"/>
      <c r="E158" s="60">
        <f>E159</f>
        <v>526.2</v>
      </c>
    </row>
    <row r="159" spans="1:5" s="21" customFormat="1" ht="25.5">
      <c r="A159" s="37" t="s">
        <v>165</v>
      </c>
      <c r="B159" s="11" t="s">
        <v>185</v>
      </c>
      <c r="C159" s="11" t="s">
        <v>166</v>
      </c>
      <c r="D159" s="13"/>
      <c r="E159" s="60">
        <v>526.2</v>
      </c>
    </row>
    <row r="160" spans="1:5" ht="44.25" customHeight="1">
      <c r="A160" s="68" t="s">
        <v>200</v>
      </c>
      <c r="B160" s="36" t="s">
        <v>94</v>
      </c>
      <c r="C160" s="36"/>
      <c r="D160" s="69"/>
      <c r="E160" s="93">
        <f>E161</f>
        <v>134.1</v>
      </c>
    </row>
    <row r="161" spans="1:5" ht="80.25" customHeight="1">
      <c r="A161" s="70" t="s">
        <v>201</v>
      </c>
      <c r="B161" s="11" t="s">
        <v>202</v>
      </c>
      <c r="C161" s="36"/>
      <c r="D161" s="69"/>
      <c r="E161" s="93">
        <f>E162+E166</f>
        <v>134.1</v>
      </c>
    </row>
    <row r="162" spans="1:5" ht="39.75" customHeight="1">
      <c r="A162" s="5" t="s">
        <v>204</v>
      </c>
      <c r="B162" s="11" t="s">
        <v>203</v>
      </c>
      <c r="C162" s="11"/>
      <c r="D162" s="71" t="e">
        <f>D165+#REF!</f>
        <v>#REF!</v>
      </c>
      <c r="E162" s="94">
        <f>E163</f>
        <v>30.2</v>
      </c>
    </row>
    <row r="163" spans="1:5" ht="38.25">
      <c r="A163" s="5" t="s">
        <v>205</v>
      </c>
      <c r="B163" s="11" t="s">
        <v>203</v>
      </c>
      <c r="C163" s="72" t="s">
        <v>38</v>
      </c>
      <c r="D163" s="19">
        <f>D165</f>
        <v>0</v>
      </c>
      <c r="E163" s="95">
        <f>E164</f>
        <v>30.2</v>
      </c>
    </row>
    <row r="164" spans="1:5" ht="13.5" customHeight="1">
      <c r="A164" s="45" t="s">
        <v>34</v>
      </c>
      <c r="B164" s="11" t="s">
        <v>207</v>
      </c>
      <c r="C164" s="11" t="s">
        <v>35</v>
      </c>
      <c r="D164" s="19"/>
      <c r="E164" s="95">
        <f>E165</f>
        <v>30.2</v>
      </c>
    </row>
    <row r="165" spans="1:5" ht="13.5" customHeight="1">
      <c r="A165" s="39" t="s">
        <v>149</v>
      </c>
      <c r="B165" s="11" t="s">
        <v>207</v>
      </c>
      <c r="C165" s="11" t="s">
        <v>37</v>
      </c>
      <c r="D165" s="12"/>
      <c r="E165" s="96">
        <v>30.2</v>
      </c>
    </row>
    <row r="166" spans="1:5" ht="42.75" customHeight="1">
      <c r="A166" s="39" t="s">
        <v>206</v>
      </c>
      <c r="B166" s="11" t="s">
        <v>208</v>
      </c>
      <c r="C166" s="11"/>
      <c r="D166" s="12"/>
      <c r="E166" s="96">
        <f>E167</f>
        <v>103.9</v>
      </c>
    </row>
    <row r="167" spans="1:5" ht="40.5" customHeight="1">
      <c r="A167" s="39" t="s">
        <v>205</v>
      </c>
      <c r="B167" s="11" t="s">
        <v>209</v>
      </c>
      <c r="C167" s="11"/>
      <c r="D167" s="12"/>
      <c r="E167" s="96">
        <f>E168</f>
        <v>103.9</v>
      </c>
    </row>
    <row r="168" spans="1:5" ht="13.5" customHeight="1">
      <c r="A168" s="45" t="s">
        <v>34</v>
      </c>
      <c r="B168" s="11" t="s">
        <v>209</v>
      </c>
      <c r="C168" s="11" t="s">
        <v>35</v>
      </c>
      <c r="D168" s="19"/>
      <c r="E168" s="95">
        <f>E169</f>
        <v>103.9</v>
      </c>
    </row>
    <row r="169" spans="1:5" ht="13.5" customHeight="1">
      <c r="A169" s="39" t="s">
        <v>149</v>
      </c>
      <c r="B169" s="11" t="s">
        <v>209</v>
      </c>
      <c r="C169" s="11" t="s">
        <v>37</v>
      </c>
      <c r="D169" s="12"/>
      <c r="E169" s="96">
        <v>103.9</v>
      </c>
    </row>
    <row r="170" spans="1:5" ht="26.25" customHeight="1">
      <c r="A170" s="68" t="s">
        <v>23</v>
      </c>
      <c r="B170" s="36" t="s">
        <v>95</v>
      </c>
      <c r="C170" s="36"/>
      <c r="D170" s="9">
        <f>D174</f>
        <v>0</v>
      </c>
      <c r="E170" s="90">
        <f>E171+E176+E185+E194</f>
        <v>17974.9</v>
      </c>
    </row>
    <row r="171" spans="1:5" ht="51">
      <c r="A171" s="38" t="s">
        <v>24</v>
      </c>
      <c r="B171" s="73" t="s">
        <v>103</v>
      </c>
      <c r="C171" s="11"/>
      <c r="D171" s="10">
        <f>D174</f>
        <v>0</v>
      </c>
      <c r="E171" s="89">
        <f>E172</f>
        <v>460.1</v>
      </c>
    </row>
    <row r="172" spans="1:5" ht="25.5">
      <c r="A172" s="74" t="s">
        <v>25</v>
      </c>
      <c r="B172" s="75" t="s">
        <v>104</v>
      </c>
      <c r="C172" s="76"/>
      <c r="D172" s="77">
        <f>D174</f>
        <v>0</v>
      </c>
      <c r="E172" s="97">
        <f>E173</f>
        <v>460.1</v>
      </c>
    </row>
    <row r="173" spans="1:5" ht="51.75" customHeight="1">
      <c r="A173" s="37" t="s">
        <v>251</v>
      </c>
      <c r="B173" s="78" t="s">
        <v>105</v>
      </c>
      <c r="C173" s="36"/>
      <c r="D173" s="19"/>
      <c r="E173" s="95">
        <f>E174</f>
        <v>460.1</v>
      </c>
    </row>
    <row r="174" spans="1:5" ht="15" customHeight="1">
      <c r="A174" s="37" t="s">
        <v>163</v>
      </c>
      <c r="B174" s="78" t="s">
        <v>105</v>
      </c>
      <c r="C174" s="11" t="s">
        <v>164</v>
      </c>
      <c r="D174" s="12"/>
      <c r="E174" s="88">
        <f>E175</f>
        <v>460.1</v>
      </c>
    </row>
    <row r="175" spans="1:5" ht="24" customHeight="1">
      <c r="A175" s="37" t="s">
        <v>165</v>
      </c>
      <c r="B175" s="78" t="s">
        <v>105</v>
      </c>
      <c r="C175" s="11" t="s">
        <v>166</v>
      </c>
      <c r="D175" s="12"/>
      <c r="E175" s="88">
        <v>460.1</v>
      </c>
    </row>
    <row r="176" spans="1:5" ht="39.75" customHeight="1">
      <c r="A176" s="48" t="s">
        <v>26</v>
      </c>
      <c r="B176" s="11" t="s">
        <v>55</v>
      </c>
      <c r="C176" s="11"/>
      <c r="D176" s="10"/>
      <c r="E176" s="89">
        <f>E177</f>
        <v>10192.199999999999</v>
      </c>
    </row>
    <row r="177" spans="1:5" ht="40.5" customHeight="1">
      <c r="A177" s="38" t="s">
        <v>27</v>
      </c>
      <c r="B177" s="11" t="s">
        <v>53</v>
      </c>
      <c r="C177" s="11"/>
      <c r="D177" s="19">
        <f>D179</f>
        <v>0</v>
      </c>
      <c r="E177" s="95">
        <f>E178</f>
        <v>10192.199999999999</v>
      </c>
    </row>
    <row r="178" spans="1:5" ht="51">
      <c r="A178" s="38" t="s">
        <v>252</v>
      </c>
      <c r="B178" s="11" t="s">
        <v>54</v>
      </c>
      <c r="C178" s="11"/>
      <c r="D178" s="19"/>
      <c r="E178" s="95">
        <f>E179+E181+E183</f>
        <v>10192.199999999999</v>
      </c>
    </row>
    <row r="179" spans="1:5" ht="51">
      <c r="A179" s="38" t="s">
        <v>50</v>
      </c>
      <c r="B179" s="11" t="s">
        <v>54</v>
      </c>
      <c r="C179" s="11" t="s">
        <v>38</v>
      </c>
      <c r="D179" s="12"/>
      <c r="E179" s="88">
        <f>E180</f>
        <v>7624.5</v>
      </c>
    </row>
    <row r="180" spans="1:5" ht="12.75">
      <c r="A180" s="38" t="s">
        <v>51</v>
      </c>
      <c r="B180" s="11" t="s">
        <v>54</v>
      </c>
      <c r="C180" s="11" t="s">
        <v>52</v>
      </c>
      <c r="D180" s="12"/>
      <c r="E180" s="88">
        <v>7624.5</v>
      </c>
    </row>
    <row r="181" spans="1:5" ht="15" customHeight="1">
      <c r="A181" s="37" t="s">
        <v>163</v>
      </c>
      <c r="B181" s="11" t="s">
        <v>54</v>
      </c>
      <c r="C181" s="11" t="s">
        <v>164</v>
      </c>
      <c r="D181" s="12"/>
      <c r="E181" s="88">
        <f>E182</f>
        <v>1959.3</v>
      </c>
    </row>
    <row r="182" spans="1:5" ht="27.75" customHeight="1">
      <c r="A182" s="37" t="s">
        <v>165</v>
      </c>
      <c r="B182" s="11" t="s">
        <v>54</v>
      </c>
      <c r="C182" s="11" t="s">
        <v>166</v>
      </c>
      <c r="D182" s="12"/>
      <c r="E182" s="88">
        <v>1959.3</v>
      </c>
    </row>
    <row r="183" spans="1:5" ht="12.75">
      <c r="A183" s="45" t="s">
        <v>34</v>
      </c>
      <c r="B183" s="11" t="s">
        <v>54</v>
      </c>
      <c r="C183" s="11" t="s">
        <v>35</v>
      </c>
      <c r="D183" s="12"/>
      <c r="E183" s="95">
        <f>E184</f>
        <v>608.4</v>
      </c>
    </row>
    <row r="184" spans="1:5" ht="15" customHeight="1">
      <c r="A184" s="45" t="s">
        <v>41</v>
      </c>
      <c r="B184" s="11" t="s">
        <v>54</v>
      </c>
      <c r="C184" s="11" t="s">
        <v>42</v>
      </c>
      <c r="D184" s="12"/>
      <c r="E184" s="95">
        <v>608.4</v>
      </c>
    </row>
    <row r="185" spans="1:6" ht="42.75" customHeight="1">
      <c r="A185" s="38" t="s">
        <v>28</v>
      </c>
      <c r="B185" s="11" t="s">
        <v>56</v>
      </c>
      <c r="C185" s="11"/>
      <c r="D185" s="20"/>
      <c r="E185" s="88">
        <f>E186</f>
        <v>7174.400000000001</v>
      </c>
      <c r="F185" s="30"/>
    </row>
    <row r="186" spans="1:5" ht="39" customHeight="1">
      <c r="A186" s="38" t="s">
        <v>29</v>
      </c>
      <c r="B186" s="11" t="s">
        <v>57</v>
      </c>
      <c r="C186" s="11"/>
      <c r="D186" s="10">
        <f>D189</f>
        <v>1581000</v>
      </c>
      <c r="E186" s="98">
        <f>E187</f>
        <v>7174.400000000001</v>
      </c>
    </row>
    <row r="187" spans="1:5" ht="39.75" customHeight="1">
      <c r="A187" s="38" t="s">
        <v>30</v>
      </c>
      <c r="B187" s="11" t="s">
        <v>58</v>
      </c>
      <c r="C187" s="11"/>
      <c r="D187" s="19">
        <f>D189</f>
        <v>1581000</v>
      </c>
      <c r="E187" s="96">
        <f>E188+E190+E192</f>
        <v>7174.400000000001</v>
      </c>
    </row>
    <row r="188" spans="1:5" ht="51" customHeight="1">
      <c r="A188" s="38" t="s">
        <v>50</v>
      </c>
      <c r="B188" s="11" t="s">
        <v>58</v>
      </c>
      <c r="C188" s="11" t="s">
        <v>38</v>
      </c>
      <c r="D188" s="19"/>
      <c r="E188" s="96">
        <f>E189</f>
        <v>5924.6</v>
      </c>
    </row>
    <row r="189" spans="1:5" ht="14.25" customHeight="1">
      <c r="A189" s="38" t="s">
        <v>51</v>
      </c>
      <c r="B189" s="11" t="s">
        <v>58</v>
      </c>
      <c r="C189" s="11" t="s">
        <v>52</v>
      </c>
      <c r="D189" s="13">
        <v>1581000</v>
      </c>
      <c r="E189" s="88">
        <v>5924.6</v>
      </c>
    </row>
    <row r="190" spans="1:5" ht="13.5" customHeight="1">
      <c r="A190" s="37" t="s">
        <v>163</v>
      </c>
      <c r="B190" s="11" t="s">
        <v>58</v>
      </c>
      <c r="C190" s="11" t="s">
        <v>164</v>
      </c>
      <c r="D190" s="13"/>
      <c r="E190" s="88">
        <f>E191</f>
        <v>1030.5</v>
      </c>
    </row>
    <row r="191" spans="1:5" ht="25.5">
      <c r="A191" s="37" t="s">
        <v>165</v>
      </c>
      <c r="B191" s="11" t="s">
        <v>58</v>
      </c>
      <c r="C191" s="11" t="s">
        <v>166</v>
      </c>
      <c r="D191" s="13"/>
      <c r="E191" s="89">
        <v>1030.5</v>
      </c>
    </row>
    <row r="192" spans="1:5" ht="14.25" customHeight="1">
      <c r="A192" s="45" t="s">
        <v>34</v>
      </c>
      <c r="B192" s="11" t="s">
        <v>58</v>
      </c>
      <c r="C192" s="11" t="s">
        <v>35</v>
      </c>
      <c r="D192" s="12"/>
      <c r="E192" s="89">
        <f>E193</f>
        <v>219.3</v>
      </c>
    </row>
    <row r="193" spans="1:5" ht="12.75">
      <c r="A193" s="45" t="s">
        <v>41</v>
      </c>
      <c r="B193" s="11" t="s">
        <v>58</v>
      </c>
      <c r="C193" s="11" t="s">
        <v>42</v>
      </c>
      <c r="D193" s="12"/>
      <c r="E193" s="89">
        <v>219.3</v>
      </c>
    </row>
    <row r="194" spans="1:5" ht="50.25" customHeight="1">
      <c r="A194" s="79" t="s">
        <v>31</v>
      </c>
      <c r="B194" s="11" t="s">
        <v>59</v>
      </c>
      <c r="C194" s="11"/>
      <c r="D194" s="12"/>
      <c r="E194" s="89">
        <f>E195+E199</f>
        <v>148.2</v>
      </c>
    </row>
    <row r="195" spans="1:5" ht="33.75" customHeight="1">
      <c r="A195" s="79" t="s">
        <v>32</v>
      </c>
      <c r="B195" s="11" t="s">
        <v>60</v>
      </c>
      <c r="C195" s="11"/>
      <c r="D195" s="12"/>
      <c r="E195" s="89">
        <f>E196</f>
        <v>15</v>
      </c>
    </row>
    <row r="196" spans="1:5" ht="55.5" customHeight="1">
      <c r="A196" s="45" t="s">
        <v>253</v>
      </c>
      <c r="B196" s="73" t="s">
        <v>61</v>
      </c>
      <c r="C196" s="11"/>
      <c r="D196" s="12"/>
      <c r="E196" s="89">
        <f>E197</f>
        <v>15</v>
      </c>
    </row>
    <row r="197" spans="1:5" ht="19.5" customHeight="1">
      <c r="A197" s="37" t="s">
        <v>163</v>
      </c>
      <c r="B197" s="73" t="s">
        <v>61</v>
      </c>
      <c r="C197" s="11" t="s">
        <v>164</v>
      </c>
      <c r="D197" s="12"/>
      <c r="E197" s="88">
        <f>E198</f>
        <v>15</v>
      </c>
    </row>
    <row r="198" spans="1:5" ht="27" customHeight="1">
      <c r="A198" s="37" t="s">
        <v>165</v>
      </c>
      <c r="B198" s="73" t="s">
        <v>61</v>
      </c>
      <c r="C198" s="11" t="s">
        <v>166</v>
      </c>
      <c r="D198" s="12"/>
      <c r="E198" s="88">
        <v>15</v>
      </c>
    </row>
    <row r="199" spans="1:5" ht="25.5" customHeight="1">
      <c r="A199" s="48" t="s">
        <v>33</v>
      </c>
      <c r="B199" s="73" t="s">
        <v>62</v>
      </c>
      <c r="C199" s="11"/>
      <c r="D199" s="12"/>
      <c r="E199" s="89">
        <f>E200</f>
        <v>133.2</v>
      </c>
    </row>
    <row r="200" spans="1:5" ht="51.75" customHeight="1">
      <c r="A200" s="48" t="s">
        <v>253</v>
      </c>
      <c r="B200" s="73" t="s">
        <v>63</v>
      </c>
      <c r="C200" s="11"/>
      <c r="D200" s="12"/>
      <c r="E200" s="89">
        <f>E201</f>
        <v>133.2</v>
      </c>
    </row>
    <row r="201" spans="1:5" ht="16.5" customHeight="1">
      <c r="A201" s="37" t="s">
        <v>163</v>
      </c>
      <c r="B201" s="73" t="s">
        <v>63</v>
      </c>
      <c r="C201" s="11" t="s">
        <v>164</v>
      </c>
      <c r="D201" s="12"/>
      <c r="E201" s="89">
        <f>E202</f>
        <v>133.2</v>
      </c>
    </row>
    <row r="202" spans="1:5" ht="25.5">
      <c r="A202" s="37" t="s">
        <v>165</v>
      </c>
      <c r="B202" s="73" t="s">
        <v>63</v>
      </c>
      <c r="C202" s="11" t="s">
        <v>166</v>
      </c>
      <c r="D202" s="12"/>
      <c r="E202" s="89">
        <v>133.2</v>
      </c>
    </row>
    <row r="203" spans="1:5" ht="30.75" customHeight="1">
      <c r="A203" s="61" t="s">
        <v>186</v>
      </c>
      <c r="B203" s="36" t="s">
        <v>64</v>
      </c>
      <c r="C203" s="36"/>
      <c r="D203" s="17">
        <f>D204</f>
        <v>0</v>
      </c>
      <c r="E203" s="90">
        <f>E204+E239</f>
        <v>30727.7</v>
      </c>
    </row>
    <row r="204" spans="1:5" ht="54" customHeight="1">
      <c r="A204" s="38" t="s">
        <v>187</v>
      </c>
      <c r="B204" s="11" t="s">
        <v>65</v>
      </c>
      <c r="C204" s="11"/>
      <c r="D204" s="18">
        <f>D207</f>
        <v>0</v>
      </c>
      <c r="E204" s="89">
        <f>E205+E212</f>
        <v>30643.7</v>
      </c>
    </row>
    <row r="205" spans="1:5" ht="25.5">
      <c r="A205" s="49" t="s">
        <v>188</v>
      </c>
      <c r="B205" s="11" t="s">
        <v>67</v>
      </c>
      <c r="C205" s="11"/>
      <c r="D205" s="18"/>
      <c r="E205" s="89">
        <f>E206+E209</f>
        <v>2791.4</v>
      </c>
    </row>
    <row r="206" spans="1:5" ht="38.25">
      <c r="A206" s="5" t="s">
        <v>190</v>
      </c>
      <c r="B206" s="11" t="s">
        <v>71</v>
      </c>
      <c r="C206" s="11"/>
      <c r="D206" s="18"/>
      <c r="E206" s="89">
        <f>E207</f>
        <v>2394.8</v>
      </c>
    </row>
    <row r="207" spans="1:5" ht="51" customHeight="1">
      <c r="A207" s="5" t="s">
        <v>66</v>
      </c>
      <c r="B207" s="11" t="s">
        <v>71</v>
      </c>
      <c r="C207" s="72" t="s">
        <v>38</v>
      </c>
      <c r="D207" s="13"/>
      <c r="E207" s="89">
        <f>E208</f>
        <v>2394.8</v>
      </c>
    </row>
    <row r="208" spans="1:5" ht="18" customHeight="1">
      <c r="A208" s="5" t="s">
        <v>39</v>
      </c>
      <c r="B208" s="11" t="s">
        <v>71</v>
      </c>
      <c r="C208" s="72" t="s">
        <v>40</v>
      </c>
      <c r="D208" s="13"/>
      <c r="E208" s="89">
        <v>2394.8</v>
      </c>
    </row>
    <row r="209" spans="1:5" ht="41.25" customHeight="1">
      <c r="A209" s="5" t="s">
        <v>189</v>
      </c>
      <c r="B209" s="11" t="s">
        <v>72</v>
      </c>
      <c r="C209" s="72"/>
      <c r="D209" s="13"/>
      <c r="E209" s="89">
        <f>E210</f>
        <v>396.6</v>
      </c>
    </row>
    <row r="210" spans="1:5" ht="51">
      <c r="A210" s="5" t="s">
        <v>66</v>
      </c>
      <c r="B210" s="11" t="s">
        <v>72</v>
      </c>
      <c r="C210" s="72" t="s">
        <v>38</v>
      </c>
      <c r="D210" s="13"/>
      <c r="E210" s="89">
        <f>E211</f>
        <v>396.6</v>
      </c>
    </row>
    <row r="211" spans="1:5" ht="17.25" customHeight="1">
      <c r="A211" s="5" t="s">
        <v>39</v>
      </c>
      <c r="B211" s="11" t="s">
        <v>72</v>
      </c>
      <c r="C211" s="72" t="s">
        <v>40</v>
      </c>
      <c r="D211" s="13"/>
      <c r="E211" s="89">
        <v>396.6</v>
      </c>
    </row>
    <row r="212" spans="1:5" ht="25.5">
      <c r="A212" s="49" t="s">
        <v>73</v>
      </c>
      <c r="B212" s="11" t="s">
        <v>74</v>
      </c>
      <c r="C212" s="36"/>
      <c r="D212" s="13"/>
      <c r="E212" s="88">
        <f>E216+E223+E230+E233+E236+E213</f>
        <v>27852.3</v>
      </c>
    </row>
    <row r="213" spans="1:5" ht="38.25">
      <c r="A213" s="38" t="s">
        <v>191</v>
      </c>
      <c r="B213" s="11" t="s">
        <v>82</v>
      </c>
      <c r="C213" s="11"/>
      <c r="D213" s="13"/>
      <c r="E213" s="89">
        <f>E214</f>
        <v>2394.8</v>
      </c>
    </row>
    <row r="214" spans="1:5" ht="51">
      <c r="A214" s="5" t="s">
        <v>66</v>
      </c>
      <c r="B214" s="11" t="s">
        <v>82</v>
      </c>
      <c r="C214" s="72" t="s">
        <v>38</v>
      </c>
      <c r="D214" s="13"/>
      <c r="E214" s="89">
        <f>E215</f>
        <v>2394.8</v>
      </c>
    </row>
    <row r="215" spans="1:5" ht="18" customHeight="1">
      <c r="A215" s="5" t="s">
        <v>39</v>
      </c>
      <c r="B215" s="11" t="s">
        <v>82</v>
      </c>
      <c r="C215" s="72" t="s">
        <v>40</v>
      </c>
      <c r="D215" s="13"/>
      <c r="E215" s="89">
        <v>2394.8</v>
      </c>
    </row>
    <row r="216" spans="1:5" ht="38.25">
      <c r="A216" s="49" t="s">
        <v>189</v>
      </c>
      <c r="B216" s="11" t="s">
        <v>75</v>
      </c>
      <c r="C216" s="11"/>
      <c r="D216" s="13"/>
      <c r="E216" s="88">
        <f>E217+E219+E221</f>
        <v>23456.3</v>
      </c>
    </row>
    <row r="217" spans="1:5" ht="52.5" customHeight="1">
      <c r="A217" s="5" t="s">
        <v>66</v>
      </c>
      <c r="B217" s="11" t="s">
        <v>75</v>
      </c>
      <c r="C217" s="72" t="s">
        <v>38</v>
      </c>
      <c r="D217" s="13"/>
      <c r="E217" s="88">
        <f>E218</f>
        <v>23360.6</v>
      </c>
    </row>
    <row r="218" spans="1:5" ht="18" customHeight="1">
      <c r="A218" s="5" t="s">
        <v>39</v>
      </c>
      <c r="B218" s="11" t="s">
        <v>75</v>
      </c>
      <c r="C218" s="72" t="s">
        <v>40</v>
      </c>
      <c r="D218" s="13"/>
      <c r="E218" s="88">
        <v>23360.6</v>
      </c>
    </row>
    <row r="219" spans="1:5" ht="15.75" customHeight="1">
      <c r="A219" s="37" t="s">
        <v>163</v>
      </c>
      <c r="B219" s="11" t="s">
        <v>75</v>
      </c>
      <c r="C219" s="11" t="s">
        <v>164</v>
      </c>
      <c r="D219" s="13"/>
      <c r="E219" s="88">
        <f>E220</f>
        <v>70.7</v>
      </c>
    </row>
    <row r="220" spans="1:5" ht="25.5">
      <c r="A220" s="37" t="s">
        <v>165</v>
      </c>
      <c r="B220" s="11" t="s">
        <v>75</v>
      </c>
      <c r="C220" s="11" t="s">
        <v>166</v>
      </c>
      <c r="D220" s="13"/>
      <c r="E220" s="88">
        <v>70.7</v>
      </c>
    </row>
    <row r="221" spans="1:5" ht="12.75">
      <c r="A221" s="37" t="s">
        <v>34</v>
      </c>
      <c r="B221" s="11" t="s">
        <v>75</v>
      </c>
      <c r="C221" s="72" t="s">
        <v>35</v>
      </c>
      <c r="D221" s="13"/>
      <c r="E221" s="88">
        <f>E222</f>
        <v>25</v>
      </c>
    </row>
    <row r="222" spans="1:5" ht="12.75">
      <c r="A222" s="37" t="s">
        <v>41</v>
      </c>
      <c r="B222" s="11" t="s">
        <v>75</v>
      </c>
      <c r="C222" s="72" t="s">
        <v>42</v>
      </c>
      <c r="D222" s="12"/>
      <c r="E222" s="89">
        <v>25</v>
      </c>
    </row>
    <row r="223" spans="1:5" ht="41.25" customHeight="1">
      <c r="A223" s="39" t="s">
        <v>193</v>
      </c>
      <c r="B223" s="11" t="s">
        <v>76</v>
      </c>
      <c r="C223" s="11"/>
      <c r="D223" s="12"/>
      <c r="E223" s="89">
        <f>E224+E228+E226</f>
        <v>1391.3</v>
      </c>
    </row>
    <row r="224" spans="1:5" ht="13.5" customHeight="1">
      <c r="A224" s="37" t="s">
        <v>163</v>
      </c>
      <c r="B224" s="73" t="s">
        <v>76</v>
      </c>
      <c r="C224" s="11" t="s">
        <v>164</v>
      </c>
      <c r="D224" s="17" t="e">
        <f>#REF!</f>
        <v>#REF!</v>
      </c>
      <c r="E224" s="89">
        <f>E225</f>
        <v>237.8</v>
      </c>
    </row>
    <row r="225" spans="1:5" ht="24.75" customHeight="1">
      <c r="A225" s="37" t="s">
        <v>165</v>
      </c>
      <c r="B225" s="11" t="s">
        <v>76</v>
      </c>
      <c r="C225" s="11" t="s">
        <v>166</v>
      </c>
      <c r="D225" s="18"/>
      <c r="E225" s="89">
        <v>237.8</v>
      </c>
    </row>
    <row r="226" spans="1:5" ht="12.75" customHeight="1">
      <c r="A226" s="37" t="s">
        <v>34</v>
      </c>
      <c r="B226" s="11" t="s">
        <v>76</v>
      </c>
      <c r="C226" s="72" t="s">
        <v>35</v>
      </c>
      <c r="D226" s="18"/>
      <c r="E226" s="89">
        <f>E227</f>
        <v>11.5</v>
      </c>
    </row>
    <row r="227" spans="1:5" ht="12.75" customHeight="1">
      <c r="A227" s="37" t="s">
        <v>41</v>
      </c>
      <c r="B227" s="11" t="s">
        <v>76</v>
      </c>
      <c r="C227" s="72" t="s">
        <v>42</v>
      </c>
      <c r="D227" s="18"/>
      <c r="E227" s="89">
        <v>11.5</v>
      </c>
    </row>
    <row r="228" spans="1:5" ht="15" customHeight="1">
      <c r="A228" s="45" t="s">
        <v>43</v>
      </c>
      <c r="B228" s="11" t="s">
        <v>76</v>
      </c>
      <c r="C228" s="80">
        <v>300</v>
      </c>
      <c r="D228" s="18"/>
      <c r="E228" s="89">
        <f>E229</f>
        <v>1142</v>
      </c>
    </row>
    <row r="229" spans="1:5" ht="17.25" customHeight="1">
      <c r="A229" s="45" t="s">
        <v>44</v>
      </c>
      <c r="B229" s="73" t="s">
        <v>76</v>
      </c>
      <c r="C229" s="80">
        <v>320</v>
      </c>
      <c r="D229" s="18"/>
      <c r="E229" s="89">
        <v>1142</v>
      </c>
    </row>
    <row r="230" spans="1:5" ht="89.25" customHeight="1">
      <c r="A230" s="38" t="s">
        <v>192</v>
      </c>
      <c r="B230" s="73" t="s">
        <v>78</v>
      </c>
      <c r="C230" s="11"/>
      <c r="D230" s="18"/>
      <c r="E230" s="89">
        <f>E231</f>
        <v>435.5</v>
      </c>
    </row>
    <row r="231" spans="1:5" ht="25.5" customHeight="1">
      <c r="A231" s="5" t="s">
        <v>77</v>
      </c>
      <c r="B231" s="11" t="s">
        <v>78</v>
      </c>
      <c r="C231" s="72" t="s">
        <v>38</v>
      </c>
      <c r="D231" s="13"/>
      <c r="E231" s="88">
        <f>E232</f>
        <v>435.5</v>
      </c>
    </row>
    <row r="232" spans="1:5" ht="15.75" customHeight="1">
      <c r="A232" s="5" t="s">
        <v>39</v>
      </c>
      <c r="B232" s="11" t="s">
        <v>78</v>
      </c>
      <c r="C232" s="72" t="s">
        <v>40</v>
      </c>
      <c r="D232" s="13"/>
      <c r="E232" s="88">
        <v>435.5</v>
      </c>
    </row>
    <row r="233" spans="1:5" ht="84" customHeight="1">
      <c r="A233" s="5" t="s">
        <v>254</v>
      </c>
      <c r="B233" s="11" t="s">
        <v>79</v>
      </c>
      <c r="C233" s="11"/>
      <c r="D233" s="13"/>
      <c r="E233" s="89">
        <f>E234</f>
        <v>122.4</v>
      </c>
    </row>
    <row r="234" spans="1:5" ht="12" customHeight="1">
      <c r="A234" s="37" t="s">
        <v>163</v>
      </c>
      <c r="B234" s="11" t="s">
        <v>79</v>
      </c>
      <c r="C234" s="11" t="s">
        <v>164</v>
      </c>
      <c r="D234" s="13"/>
      <c r="E234" s="88">
        <f>E235</f>
        <v>122.4</v>
      </c>
    </row>
    <row r="235" spans="1:5" ht="27" customHeight="1">
      <c r="A235" s="37" t="s">
        <v>165</v>
      </c>
      <c r="B235" s="11" t="s">
        <v>79</v>
      </c>
      <c r="C235" s="11" t="s">
        <v>166</v>
      </c>
      <c r="D235" s="13"/>
      <c r="E235" s="88">
        <v>122.4</v>
      </c>
    </row>
    <row r="236" spans="1:5" ht="85.5" customHeight="1">
      <c r="A236" s="5" t="s">
        <v>194</v>
      </c>
      <c r="B236" s="11" t="s">
        <v>80</v>
      </c>
      <c r="C236" s="11"/>
      <c r="D236" s="12"/>
      <c r="E236" s="88">
        <f>E237</f>
        <v>52</v>
      </c>
    </row>
    <row r="237" spans="1:6" ht="16.5" customHeight="1">
      <c r="A237" s="37" t="s">
        <v>163</v>
      </c>
      <c r="B237" s="11" t="s">
        <v>80</v>
      </c>
      <c r="C237" s="11" t="s">
        <v>164</v>
      </c>
      <c r="D237" s="12"/>
      <c r="E237" s="88">
        <f>E238</f>
        <v>52</v>
      </c>
      <c r="F237" s="27"/>
    </row>
    <row r="238" spans="1:5" ht="27.75" customHeight="1">
      <c r="A238" s="37" t="s">
        <v>165</v>
      </c>
      <c r="B238" s="11" t="s">
        <v>80</v>
      </c>
      <c r="C238" s="11" t="s">
        <v>166</v>
      </c>
      <c r="D238" s="12"/>
      <c r="E238" s="88">
        <v>52</v>
      </c>
    </row>
    <row r="239" spans="1:5" ht="53.25" customHeight="1">
      <c r="A239" s="39" t="s">
        <v>198</v>
      </c>
      <c r="B239" s="11" t="s">
        <v>81</v>
      </c>
      <c r="C239" s="11"/>
      <c r="D239" s="13"/>
      <c r="E239" s="89">
        <f>E240</f>
        <v>84</v>
      </c>
    </row>
    <row r="240" spans="1:5" ht="19.5" customHeight="1">
      <c r="A240" s="39" t="s">
        <v>195</v>
      </c>
      <c r="B240" s="11" t="s">
        <v>196</v>
      </c>
      <c r="C240" s="11"/>
      <c r="D240" s="13"/>
      <c r="E240" s="88">
        <f>E241+E244</f>
        <v>84</v>
      </c>
    </row>
    <row r="241" spans="1:5" ht="43.5" customHeight="1">
      <c r="A241" s="39" t="s">
        <v>189</v>
      </c>
      <c r="B241" s="11" t="s">
        <v>197</v>
      </c>
      <c r="C241" s="11"/>
      <c r="D241" s="13"/>
      <c r="E241" s="88">
        <f>E242</f>
        <v>74</v>
      </c>
    </row>
    <row r="242" spans="1:5" ht="19.5" customHeight="1">
      <c r="A242" s="37" t="s">
        <v>163</v>
      </c>
      <c r="B242" s="11" t="s">
        <v>197</v>
      </c>
      <c r="C242" s="11" t="s">
        <v>164</v>
      </c>
      <c r="D242" s="13"/>
      <c r="E242" s="88">
        <f>E243</f>
        <v>74</v>
      </c>
    </row>
    <row r="243" spans="1:5" ht="24" customHeight="1">
      <c r="A243" s="37" t="s">
        <v>165</v>
      </c>
      <c r="B243" s="11" t="s">
        <v>197</v>
      </c>
      <c r="C243" s="11" t="s">
        <v>166</v>
      </c>
      <c r="D243" s="13"/>
      <c r="E243" s="88">
        <v>74</v>
      </c>
    </row>
    <row r="244" spans="1:5" ht="36" customHeight="1">
      <c r="A244" s="81" t="s">
        <v>193</v>
      </c>
      <c r="B244" s="11" t="s">
        <v>199</v>
      </c>
      <c r="C244" s="82"/>
      <c r="D244" s="34"/>
      <c r="E244" s="88">
        <f>E245</f>
        <v>10</v>
      </c>
    </row>
    <row r="245" spans="1:5" ht="24" customHeight="1">
      <c r="A245" s="37" t="s">
        <v>163</v>
      </c>
      <c r="B245" s="11" t="s">
        <v>199</v>
      </c>
      <c r="C245" s="11" t="s">
        <v>164</v>
      </c>
      <c r="D245" s="34"/>
      <c r="E245" s="88">
        <f>E246</f>
        <v>10</v>
      </c>
    </row>
    <row r="246" spans="1:5" ht="24" customHeight="1">
      <c r="A246" s="37" t="s">
        <v>165</v>
      </c>
      <c r="B246" s="11" t="s">
        <v>199</v>
      </c>
      <c r="C246" s="11" t="s">
        <v>166</v>
      </c>
      <c r="D246" s="34"/>
      <c r="E246" s="88">
        <v>10</v>
      </c>
    </row>
    <row r="247" spans="1:5" ht="12.75">
      <c r="A247" s="83"/>
      <c r="B247" s="11"/>
      <c r="C247" s="84"/>
      <c r="D247" s="84"/>
      <c r="E247" s="99">
        <f>E36+E58+E73+E93+E113+E125+E160+E170+E203+E13+E27</f>
        <v>158238.80000000002</v>
      </c>
    </row>
    <row r="248" spans="1:5" ht="12.75">
      <c r="A248" s="31"/>
      <c r="B248" s="85"/>
      <c r="C248" s="31"/>
      <c r="D248" s="31"/>
      <c r="E248" s="32"/>
    </row>
    <row r="249" spans="1:5" ht="12.75">
      <c r="A249" s="31"/>
      <c r="B249" s="86"/>
      <c r="C249" s="31"/>
      <c r="D249" s="31"/>
      <c r="E249" s="32"/>
    </row>
    <row r="250" spans="1:5" ht="12.75">
      <c r="A250" s="31"/>
      <c r="B250" s="86"/>
      <c r="C250" s="31"/>
      <c r="D250" s="31"/>
      <c r="E250" s="32"/>
    </row>
    <row r="251" spans="1:5" ht="12.75">
      <c r="A251" s="31"/>
      <c r="B251" s="86"/>
      <c r="C251" s="31"/>
      <c r="D251" s="31"/>
      <c r="E251" s="32"/>
    </row>
    <row r="252" spans="1:5" ht="12.75">
      <c r="A252" s="31"/>
      <c r="B252" s="86"/>
      <c r="C252" s="31"/>
      <c r="D252" s="31"/>
      <c r="E252" s="33"/>
    </row>
    <row r="253" spans="1:5" ht="12.75">
      <c r="A253" s="31"/>
      <c r="B253" s="86"/>
      <c r="C253" s="31"/>
      <c r="D253" s="31"/>
      <c r="E253" s="33"/>
    </row>
    <row r="254" spans="1:5" ht="12.75">
      <c r="A254" s="31"/>
      <c r="B254" s="86"/>
      <c r="C254" s="31"/>
      <c r="D254" s="31"/>
      <c r="E254" s="33"/>
    </row>
    <row r="255" spans="1:5" ht="12.75">
      <c r="A255" s="31"/>
      <c r="B255" s="86"/>
      <c r="C255" s="31"/>
      <c r="D255" s="31"/>
      <c r="E255" s="33"/>
    </row>
    <row r="256" spans="1:5" ht="12.75">
      <c r="A256" s="31"/>
      <c r="B256" s="86"/>
      <c r="C256" s="31"/>
      <c r="D256" s="31"/>
      <c r="E256" s="33"/>
    </row>
    <row r="257" spans="1:5" ht="12.75">
      <c r="A257" s="31"/>
      <c r="B257" s="86"/>
      <c r="C257" s="31"/>
      <c r="D257" s="31"/>
      <c r="E257" s="33"/>
    </row>
    <row r="258" spans="1:5" ht="12.75">
      <c r="A258" s="31"/>
      <c r="B258" s="86"/>
      <c r="C258" s="31"/>
      <c r="D258" s="31"/>
      <c r="E258" s="33"/>
    </row>
    <row r="259" spans="1:5" ht="12.75">
      <c r="A259" s="31"/>
      <c r="B259" s="86"/>
      <c r="C259" s="31"/>
      <c r="D259" s="31"/>
      <c r="E259" s="33"/>
    </row>
    <row r="260" spans="1:5" ht="12.75">
      <c r="A260" s="31"/>
      <c r="B260" s="86"/>
      <c r="C260" s="31"/>
      <c r="D260" s="31"/>
      <c r="E260" s="31"/>
    </row>
    <row r="261" spans="2:5" ht="12.75">
      <c r="B261" s="29"/>
      <c r="E261" s="31"/>
    </row>
    <row r="262" spans="2:5" ht="12.75">
      <c r="B262" s="29"/>
      <c r="E262" s="31"/>
    </row>
    <row r="263" spans="2:5" ht="12.75">
      <c r="B263" s="29"/>
      <c r="E263" s="31"/>
    </row>
    <row r="264" spans="2:5" ht="12.75">
      <c r="B264" s="29"/>
      <c r="E264" s="31"/>
    </row>
    <row r="265" spans="2:5" ht="12.75">
      <c r="B265" s="29"/>
      <c r="E265" s="31"/>
    </row>
    <row r="266" spans="2:5" ht="12.75">
      <c r="B266" s="29"/>
      <c r="E266" s="31"/>
    </row>
    <row r="267" ht="12.75">
      <c r="E267" s="31"/>
    </row>
    <row r="268" ht="12.75">
      <c r="E268" s="31"/>
    </row>
    <row r="269" ht="12.75">
      <c r="E269" s="31"/>
    </row>
    <row r="270" ht="12.75">
      <c r="E270" s="31"/>
    </row>
    <row r="271" ht="12.75">
      <c r="E271" s="31"/>
    </row>
    <row r="272" ht="12.75">
      <c r="E272" s="31"/>
    </row>
    <row r="273" ht="12.75">
      <c r="E273" s="31"/>
    </row>
    <row r="274" ht="12.75">
      <c r="E274" s="31"/>
    </row>
    <row r="275" ht="12.75">
      <c r="E275" s="31"/>
    </row>
    <row r="276" ht="12.75">
      <c r="E276" s="31"/>
    </row>
    <row r="277" ht="12.75">
      <c r="E277" s="31"/>
    </row>
    <row r="278" ht="12.75">
      <c r="E278" s="31"/>
    </row>
    <row r="279" ht="12.75">
      <c r="E279" s="31"/>
    </row>
    <row r="280" ht="12.75">
      <c r="E280" s="31"/>
    </row>
    <row r="281" ht="12.75">
      <c r="E281" s="31"/>
    </row>
    <row r="282" ht="12.75">
      <c r="E282" s="31"/>
    </row>
    <row r="283" ht="12.75">
      <c r="E283" s="31"/>
    </row>
    <row r="284" ht="12.75">
      <c r="E284" s="31"/>
    </row>
    <row r="285" ht="12.75">
      <c r="E285" s="31"/>
    </row>
    <row r="286" ht="12.75">
      <c r="E286" s="31"/>
    </row>
    <row r="287" ht="12.75">
      <c r="E287" s="31"/>
    </row>
    <row r="288" ht="12.75">
      <c r="E288" s="31"/>
    </row>
    <row r="374" spans="1:5" ht="12.75">
      <c r="A374" s="22"/>
      <c r="C374" s="22"/>
      <c r="D374" s="22"/>
      <c r="E374" s="22"/>
    </row>
    <row r="375" spans="1:5" ht="12.75">
      <c r="A375" s="22"/>
      <c r="B375" s="22"/>
      <c r="C375" s="22"/>
      <c r="D375" s="22"/>
      <c r="E375" s="22"/>
    </row>
    <row r="376" spans="1:5" ht="12.75">
      <c r="A376" s="22"/>
      <c r="B376" s="22"/>
      <c r="C376" s="22"/>
      <c r="D376" s="22"/>
      <c r="E376" s="23"/>
    </row>
    <row r="377" spans="1:5" ht="12.75">
      <c r="A377" s="22"/>
      <c r="B377" s="22"/>
      <c r="C377" s="22"/>
      <c r="D377" s="22"/>
      <c r="E377" s="22"/>
    </row>
    <row r="378" spans="1:5" ht="12.75">
      <c r="A378" s="22"/>
      <c r="B378" s="22"/>
      <c r="C378" s="22"/>
      <c r="D378" s="22"/>
      <c r="E378" s="22"/>
    </row>
    <row r="379" spans="1:5" ht="12.75">
      <c r="A379" s="22"/>
      <c r="B379" s="22"/>
      <c r="C379" s="22"/>
      <c r="D379" s="22"/>
      <c r="E379" s="22"/>
    </row>
    <row r="380" spans="1:5" ht="12.75">
      <c r="A380" s="22"/>
      <c r="B380" s="22"/>
      <c r="C380" s="22"/>
      <c r="D380" s="22"/>
      <c r="E380" s="22"/>
    </row>
    <row r="381" spans="1:5" ht="12.75">
      <c r="A381" s="22"/>
      <c r="B381" s="22"/>
      <c r="C381" s="22"/>
      <c r="D381" s="22"/>
      <c r="E381" s="22"/>
    </row>
    <row r="382" spans="1:5" ht="12.75">
      <c r="A382" s="22"/>
      <c r="B382" s="22"/>
      <c r="C382" s="22"/>
      <c r="D382" s="22"/>
      <c r="E382" s="22"/>
    </row>
    <row r="383" spans="1:5" ht="12.75">
      <c r="A383" s="22"/>
      <c r="B383" s="22"/>
      <c r="C383" s="22"/>
      <c r="D383" s="22"/>
      <c r="E383" s="22"/>
    </row>
    <row r="384" spans="1:5" ht="12.75">
      <c r="A384" s="22"/>
      <c r="B384" s="22"/>
      <c r="C384" s="22"/>
      <c r="D384" s="22"/>
      <c r="E384" s="22"/>
    </row>
    <row r="385" spans="1:5" ht="12.75">
      <c r="A385" s="22"/>
      <c r="B385" s="22"/>
      <c r="C385" s="22"/>
      <c r="D385" s="22"/>
      <c r="E385" s="22"/>
    </row>
    <row r="386" spans="1:5" ht="12.75">
      <c r="A386" s="22"/>
      <c r="B386" s="22"/>
      <c r="C386" s="22"/>
      <c r="D386" s="22"/>
      <c r="E386" s="22"/>
    </row>
    <row r="387" spans="1:5" ht="12.75">
      <c r="A387" s="22"/>
      <c r="B387" s="22"/>
      <c r="C387" s="22"/>
      <c r="D387" s="22"/>
      <c r="E387" s="22"/>
    </row>
    <row r="388" spans="1:5" ht="12.75">
      <c r="A388" s="22"/>
      <c r="B388" s="22"/>
      <c r="C388" s="22"/>
      <c r="D388" s="22"/>
      <c r="E388" s="22"/>
    </row>
    <row r="389" spans="1:5" ht="12.75">
      <c r="A389" s="22"/>
      <c r="B389" s="22"/>
      <c r="C389" s="22"/>
      <c r="D389" s="22"/>
      <c r="E389" s="22"/>
    </row>
    <row r="390" spans="1:5" ht="12.75">
      <c r="A390" s="22"/>
      <c r="B390" s="22"/>
      <c r="C390" s="22"/>
      <c r="D390" s="22"/>
      <c r="E390" s="22"/>
    </row>
    <row r="391" spans="1:5" ht="12.75">
      <c r="A391" s="22"/>
      <c r="B391" s="22"/>
      <c r="C391" s="22"/>
      <c r="D391" s="22"/>
      <c r="E391" s="22"/>
    </row>
    <row r="392" spans="1:5" ht="12.75">
      <c r="A392" s="22"/>
      <c r="B392" s="22"/>
      <c r="C392" s="22"/>
      <c r="D392" s="22"/>
      <c r="E392" s="22"/>
    </row>
    <row r="393" spans="1:5" ht="12.75">
      <c r="A393" s="22"/>
      <c r="B393" s="22"/>
      <c r="C393" s="22"/>
      <c r="D393" s="22"/>
      <c r="E393" s="22"/>
    </row>
    <row r="394" spans="1:5" ht="12.75">
      <c r="A394" s="22"/>
      <c r="B394" s="22"/>
      <c r="C394" s="22"/>
      <c r="D394" s="22"/>
      <c r="E394" s="22"/>
    </row>
    <row r="395" spans="1:5" ht="12.75">
      <c r="A395" s="22"/>
      <c r="B395" s="22"/>
      <c r="C395" s="22"/>
      <c r="D395" s="22"/>
      <c r="E395" s="22"/>
    </row>
    <row r="396" spans="1:5" ht="12.75">
      <c r="A396" s="22"/>
      <c r="B396" s="22"/>
      <c r="C396" s="22"/>
      <c r="D396" s="22"/>
      <c r="E396" s="22"/>
    </row>
    <row r="397" spans="1:5" ht="12.75">
      <c r="A397" s="22"/>
      <c r="B397" s="22"/>
      <c r="C397" s="22"/>
      <c r="D397" s="22"/>
      <c r="E397" s="22"/>
    </row>
    <row r="398" spans="1:5" ht="12.75">
      <c r="A398" s="22"/>
      <c r="B398" s="22"/>
      <c r="C398" s="22"/>
      <c r="D398" s="22"/>
      <c r="E398" s="22"/>
    </row>
    <row r="399" spans="1:5" ht="12.75">
      <c r="A399" s="22"/>
      <c r="B399" s="22"/>
      <c r="C399" s="22"/>
      <c r="D399" s="22"/>
      <c r="E399" s="22"/>
    </row>
    <row r="400" spans="1:5" ht="12.75">
      <c r="A400" s="22"/>
      <c r="B400" s="22"/>
      <c r="C400" s="22"/>
      <c r="D400" s="22"/>
      <c r="E400" s="22"/>
    </row>
    <row r="401" spans="1:5" ht="12.75">
      <c r="A401" s="22"/>
      <c r="B401" s="22"/>
      <c r="C401" s="22"/>
      <c r="D401" s="22"/>
      <c r="E401" s="22"/>
    </row>
    <row r="402" spans="1:5" ht="12.75">
      <c r="A402" s="22"/>
      <c r="B402" s="22"/>
      <c r="C402" s="22"/>
      <c r="D402" s="22"/>
      <c r="E402" s="22"/>
    </row>
    <row r="403" spans="1:5" ht="12.75">
      <c r="A403" s="22"/>
      <c r="B403" s="22"/>
      <c r="C403" s="22"/>
      <c r="D403" s="22"/>
      <c r="E403" s="22"/>
    </row>
    <row r="404" spans="1:5" ht="12.75">
      <c r="A404" s="22"/>
      <c r="B404" s="22"/>
      <c r="C404" s="22"/>
      <c r="D404" s="22"/>
      <c r="E404" s="22"/>
    </row>
    <row r="405" spans="1:5" ht="12.75">
      <c r="A405" s="22"/>
      <c r="B405" s="22"/>
      <c r="C405" s="22"/>
      <c r="D405" s="22"/>
      <c r="E405" s="22"/>
    </row>
    <row r="406" spans="1:5" ht="12.75">
      <c r="A406" s="22"/>
      <c r="B406" s="22"/>
      <c r="C406" s="22"/>
      <c r="D406" s="22"/>
      <c r="E406" s="22"/>
    </row>
    <row r="407" spans="1:5" ht="12.75">
      <c r="A407" s="22"/>
      <c r="B407" s="22"/>
      <c r="C407" s="22"/>
      <c r="D407" s="22"/>
      <c r="E407" s="22"/>
    </row>
    <row r="408" spans="1:5" ht="12.75">
      <c r="A408" s="22"/>
      <c r="B408" s="22"/>
      <c r="C408" s="22"/>
      <c r="D408" s="22"/>
      <c r="E408" s="22"/>
    </row>
    <row r="409" spans="1:5" ht="12.75">
      <c r="A409" s="22"/>
      <c r="B409" s="22"/>
      <c r="C409" s="22"/>
      <c r="D409" s="22"/>
      <c r="E409" s="22"/>
    </row>
    <row r="410" spans="1:5" ht="12.75">
      <c r="A410" s="22"/>
      <c r="B410" s="22"/>
      <c r="C410" s="22"/>
      <c r="D410" s="22"/>
      <c r="E410" s="22"/>
    </row>
    <row r="411" spans="1:5" ht="12.75">
      <c r="A411" s="22"/>
      <c r="B411" s="22"/>
      <c r="C411" s="22"/>
      <c r="D411" s="22"/>
      <c r="E411" s="22"/>
    </row>
    <row r="412" spans="1:5" ht="12.75">
      <c r="A412" s="22"/>
      <c r="B412" s="22"/>
      <c r="C412" s="22"/>
      <c r="D412" s="22"/>
      <c r="E412" s="22"/>
    </row>
    <row r="413" spans="1:5" ht="12.75">
      <c r="A413" s="22"/>
      <c r="B413" s="22"/>
      <c r="C413" s="22"/>
      <c r="D413" s="22"/>
      <c r="E413" s="22"/>
    </row>
    <row r="414" spans="1:5" ht="12.75">
      <c r="A414" s="22"/>
      <c r="B414" s="22"/>
      <c r="C414" s="22"/>
      <c r="D414" s="22"/>
      <c r="E414" s="22"/>
    </row>
    <row r="415" spans="1:5" ht="12.75">
      <c r="A415" s="22"/>
      <c r="B415" s="22"/>
      <c r="C415" s="22"/>
      <c r="D415" s="22"/>
      <c r="E415" s="22"/>
    </row>
    <row r="416" spans="1:5" ht="12.75">
      <c r="A416" s="22"/>
      <c r="B416" s="22"/>
      <c r="C416" s="22"/>
      <c r="D416" s="22"/>
      <c r="E416" s="22"/>
    </row>
    <row r="417" spans="1:5" ht="12.75">
      <c r="A417" s="22"/>
      <c r="B417" s="22"/>
      <c r="C417" s="22"/>
      <c r="D417" s="22"/>
      <c r="E417" s="22"/>
    </row>
    <row r="418" spans="1:5" ht="12.75">
      <c r="A418" s="22"/>
      <c r="B418" s="22"/>
      <c r="C418" s="22"/>
      <c r="D418" s="22"/>
      <c r="E418" s="22"/>
    </row>
    <row r="419" spans="1:5" ht="12.75">
      <c r="A419" s="22"/>
      <c r="B419" s="22"/>
      <c r="C419" s="22"/>
      <c r="D419" s="22"/>
      <c r="E419" s="22"/>
    </row>
    <row r="420" spans="1:5" ht="12.75">
      <c r="A420" s="22"/>
      <c r="B420" s="22"/>
      <c r="C420" s="22"/>
      <c r="D420" s="22"/>
      <c r="E420" s="22"/>
    </row>
    <row r="421" spans="1:5" ht="12.75">
      <c r="A421" s="22"/>
      <c r="B421" s="22"/>
      <c r="C421" s="22"/>
      <c r="D421" s="22"/>
      <c r="E421" s="22"/>
    </row>
    <row r="422" spans="1:5" ht="12.75">
      <c r="A422" s="22"/>
      <c r="B422" s="22"/>
      <c r="C422" s="22"/>
      <c r="D422" s="22"/>
      <c r="E422" s="22"/>
    </row>
    <row r="423" spans="1:5" ht="12.75">
      <c r="A423" s="22"/>
      <c r="B423" s="22"/>
      <c r="C423" s="22"/>
      <c r="D423" s="22"/>
      <c r="E423" s="22"/>
    </row>
    <row r="424" spans="1:5" ht="12.75">
      <c r="A424" s="22"/>
      <c r="B424" s="22"/>
      <c r="C424" s="22"/>
      <c r="D424" s="22"/>
      <c r="E424" s="22"/>
    </row>
    <row r="425" spans="1:5" ht="12.75">
      <c r="A425" s="22"/>
      <c r="B425" s="22"/>
      <c r="C425" s="22"/>
      <c r="D425" s="22"/>
      <c r="E425" s="22"/>
    </row>
    <row r="426" spans="1:5" ht="12.75">
      <c r="A426" s="22"/>
      <c r="B426" s="22"/>
      <c r="C426" s="22"/>
      <c r="D426" s="22"/>
      <c r="E426" s="22"/>
    </row>
    <row r="427" spans="1:5" ht="12.75">
      <c r="A427" s="22"/>
      <c r="B427" s="22"/>
      <c r="C427" s="22"/>
      <c r="D427" s="22"/>
      <c r="E427" s="22"/>
    </row>
    <row r="428" spans="1:5" ht="12.75">
      <c r="A428" s="22"/>
      <c r="B428" s="22"/>
      <c r="C428" s="22"/>
      <c r="D428" s="22"/>
      <c r="E428" s="22"/>
    </row>
    <row r="429" spans="1:5" ht="12.75">
      <c r="A429" s="22"/>
      <c r="B429" s="22"/>
      <c r="C429" s="22"/>
      <c r="D429" s="22"/>
      <c r="E429" s="22"/>
    </row>
    <row r="430" spans="1:5" ht="12.75">
      <c r="A430" s="22"/>
      <c r="B430" s="22"/>
      <c r="C430" s="22"/>
      <c r="D430" s="22"/>
      <c r="E430" s="22"/>
    </row>
    <row r="431" spans="1:5" ht="12.75">
      <c r="A431" s="22"/>
      <c r="B431" s="22"/>
      <c r="C431" s="22"/>
      <c r="D431" s="22"/>
      <c r="E431" s="22"/>
    </row>
    <row r="432" spans="1:5" ht="12.75">
      <c r="A432" s="22"/>
      <c r="B432" s="22"/>
      <c r="C432" s="22"/>
      <c r="D432" s="22"/>
      <c r="E432" s="22"/>
    </row>
    <row r="433" spans="1:5" ht="12.75">
      <c r="A433" s="22"/>
      <c r="B433" s="22"/>
      <c r="C433" s="22"/>
      <c r="D433" s="22"/>
      <c r="E433" s="22"/>
    </row>
    <row r="434" spans="1:5" ht="12.75">
      <c r="A434" s="22"/>
      <c r="B434" s="22"/>
      <c r="C434" s="22"/>
      <c r="D434" s="22"/>
      <c r="E434" s="22"/>
    </row>
    <row r="435" spans="1:5" ht="12.75">
      <c r="A435" s="22"/>
      <c r="B435" s="22"/>
      <c r="C435" s="22"/>
      <c r="D435" s="22"/>
      <c r="E435" s="22"/>
    </row>
    <row r="436" spans="1:5" ht="12.75">
      <c r="A436" s="22"/>
      <c r="B436" s="22"/>
      <c r="C436" s="22"/>
      <c r="D436" s="22"/>
      <c r="E436" s="22"/>
    </row>
    <row r="437" spans="1:5" ht="12.75">
      <c r="A437" s="22"/>
      <c r="B437" s="22"/>
      <c r="C437" s="22"/>
      <c r="D437" s="22"/>
      <c r="E437" s="22"/>
    </row>
    <row r="438" spans="1:5" ht="12.75">
      <c r="A438" s="22"/>
      <c r="B438" s="22"/>
      <c r="C438" s="22"/>
      <c r="D438" s="22"/>
      <c r="E438" s="22"/>
    </row>
    <row r="439" spans="1:5" ht="12.75">
      <c r="A439" s="22"/>
      <c r="B439" s="22"/>
      <c r="C439" s="22"/>
      <c r="D439" s="22"/>
      <c r="E439" s="22"/>
    </row>
    <row r="440" spans="1:5" ht="12.75">
      <c r="A440" s="22"/>
      <c r="B440" s="22"/>
      <c r="C440" s="22"/>
      <c r="D440" s="22"/>
      <c r="E440" s="22"/>
    </row>
    <row r="441" spans="1:5" ht="12.75">
      <c r="A441" s="22"/>
      <c r="B441" s="22"/>
      <c r="C441" s="22"/>
      <c r="D441" s="22"/>
      <c r="E441" s="22"/>
    </row>
    <row r="442" spans="1:5" ht="12.75">
      <c r="A442" s="22"/>
      <c r="B442" s="22"/>
      <c r="C442" s="22"/>
      <c r="D442" s="22"/>
      <c r="E442" s="22"/>
    </row>
    <row r="443" spans="1:5" ht="12.75">
      <c r="A443" s="22"/>
      <c r="B443" s="22"/>
      <c r="C443" s="22"/>
      <c r="D443" s="22"/>
      <c r="E443" s="22"/>
    </row>
    <row r="444" spans="1:5" ht="12.75">
      <c r="A444" s="22"/>
      <c r="B444" s="22"/>
      <c r="C444" s="22"/>
      <c r="D444" s="22"/>
      <c r="E444" s="22"/>
    </row>
    <row r="445" spans="1:5" ht="12.75">
      <c r="A445" s="22"/>
      <c r="B445" s="22"/>
      <c r="C445" s="22"/>
      <c r="D445" s="22"/>
      <c r="E445" s="22"/>
    </row>
    <row r="446" spans="1:5" ht="12.75">
      <c r="A446" s="22"/>
      <c r="B446" s="22"/>
      <c r="C446" s="22"/>
      <c r="D446" s="22"/>
      <c r="E446" s="22"/>
    </row>
    <row r="447" spans="1:5" ht="12.75">
      <c r="A447" s="22"/>
      <c r="B447" s="22"/>
      <c r="C447" s="22"/>
      <c r="D447" s="22"/>
      <c r="E447" s="22"/>
    </row>
    <row r="448" spans="1:5" ht="12.75">
      <c r="A448" s="22"/>
      <c r="B448" s="22"/>
      <c r="C448" s="22"/>
      <c r="D448" s="22"/>
      <c r="E448" s="22"/>
    </row>
    <row r="449" spans="1:5" ht="12.75">
      <c r="A449" s="22"/>
      <c r="B449" s="22"/>
      <c r="C449" s="22"/>
      <c r="D449" s="22"/>
      <c r="E449" s="22"/>
    </row>
    <row r="450" spans="1:5" ht="12.75">
      <c r="A450" s="22"/>
      <c r="B450" s="22"/>
      <c r="C450" s="22"/>
      <c r="D450" s="22"/>
      <c r="E450" s="22"/>
    </row>
    <row r="451" spans="1:5" ht="12.75">
      <c r="A451" s="22"/>
      <c r="B451" s="22"/>
      <c r="C451" s="22"/>
      <c r="D451" s="22"/>
      <c r="E451" s="22"/>
    </row>
    <row r="452" spans="1:5" ht="12.75">
      <c r="A452" s="22"/>
      <c r="B452" s="22"/>
      <c r="C452" s="22"/>
      <c r="D452" s="22"/>
      <c r="E452" s="22"/>
    </row>
    <row r="453" spans="1:5" ht="12.75">
      <c r="A453" s="22"/>
      <c r="B453" s="22"/>
      <c r="C453" s="22"/>
      <c r="D453" s="22"/>
      <c r="E453" s="22"/>
    </row>
    <row r="454" spans="1:5" ht="12.75">
      <c r="A454" s="22"/>
      <c r="B454" s="22"/>
      <c r="C454" s="22"/>
      <c r="D454" s="22"/>
      <c r="E454" s="22"/>
    </row>
    <row r="455" spans="1:5" ht="12.75">
      <c r="A455" s="22"/>
      <c r="B455" s="22"/>
      <c r="C455" s="22"/>
      <c r="D455" s="22"/>
      <c r="E455" s="22"/>
    </row>
    <row r="456" spans="1:5" ht="12.75">
      <c r="A456" s="22"/>
      <c r="B456" s="22"/>
      <c r="C456" s="22"/>
      <c r="D456" s="22"/>
      <c r="E456" s="22"/>
    </row>
    <row r="457" spans="1:5" ht="12.75">
      <c r="A457" s="22"/>
      <c r="B457" s="22"/>
      <c r="C457" s="22"/>
      <c r="D457" s="22"/>
      <c r="E457" s="22"/>
    </row>
    <row r="458" spans="1:5" ht="12.75">
      <c r="A458" s="22"/>
      <c r="B458" s="22"/>
      <c r="C458" s="22"/>
      <c r="D458" s="22"/>
      <c r="E458" s="22"/>
    </row>
    <row r="459" spans="1:5" ht="12.75">
      <c r="A459" s="22"/>
      <c r="B459" s="22"/>
      <c r="C459" s="22"/>
      <c r="D459" s="22"/>
      <c r="E459" s="22"/>
    </row>
    <row r="460" spans="1:5" ht="12.75">
      <c r="A460" s="22"/>
      <c r="B460" s="22"/>
      <c r="C460" s="22"/>
      <c r="D460" s="22"/>
      <c r="E460" s="22"/>
    </row>
    <row r="461" spans="1:5" ht="12.75">
      <c r="A461" s="22"/>
      <c r="B461" s="22"/>
      <c r="C461" s="22"/>
      <c r="D461" s="22"/>
      <c r="E461" s="22"/>
    </row>
    <row r="462" spans="1:5" ht="12.75">
      <c r="A462" s="22"/>
      <c r="B462" s="22"/>
      <c r="C462" s="22"/>
      <c r="D462" s="22"/>
      <c r="E462" s="22"/>
    </row>
    <row r="463" spans="1:5" ht="12.75">
      <c r="A463" s="22"/>
      <c r="B463" s="22"/>
      <c r="C463" s="22"/>
      <c r="D463" s="22"/>
      <c r="E463" s="22"/>
    </row>
    <row r="464" spans="1:5" ht="12.75">
      <c r="A464" s="22"/>
      <c r="B464" s="22"/>
      <c r="C464" s="22"/>
      <c r="D464" s="22"/>
      <c r="E464" s="22"/>
    </row>
    <row r="465" spans="1:5" ht="12.75">
      <c r="A465" s="22"/>
      <c r="B465" s="22"/>
      <c r="C465" s="22"/>
      <c r="D465" s="22"/>
      <c r="E465" s="22"/>
    </row>
    <row r="466" spans="1:5" ht="12.75">
      <c r="A466" s="22"/>
      <c r="B466" s="22"/>
      <c r="C466" s="22"/>
      <c r="D466" s="22"/>
      <c r="E466" s="22"/>
    </row>
    <row r="467" spans="1:5" ht="12.75">
      <c r="A467" s="22"/>
      <c r="B467" s="22"/>
      <c r="C467" s="22"/>
      <c r="D467" s="22"/>
      <c r="E467" s="22"/>
    </row>
    <row r="468" spans="1:5" ht="12.75">
      <c r="A468" s="22"/>
      <c r="B468" s="22"/>
      <c r="C468" s="22"/>
      <c r="D468" s="22"/>
      <c r="E468" s="22"/>
    </row>
    <row r="469" spans="1:5" ht="12.75">
      <c r="A469" s="22"/>
      <c r="B469" s="22"/>
      <c r="C469" s="22"/>
      <c r="D469" s="22"/>
      <c r="E469" s="22"/>
    </row>
    <row r="470" spans="1:5" ht="12.75">
      <c r="A470" s="22"/>
      <c r="B470" s="22"/>
      <c r="C470" s="22"/>
      <c r="D470" s="22"/>
      <c r="E470" s="22"/>
    </row>
    <row r="471" spans="1:5" ht="12.75">
      <c r="A471" s="22"/>
      <c r="B471" s="22"/>
      <c r="C471" s="22"/>
      <c r="D471" s="22"/>
      <c r="E471" s="22"/>
    </row>
    <row r="472" spans="1:5" ht="12.75">
      <c r="A472" s="22"/>
      <c r="B472" s="22"/>
      <c r="C472" s="22"/>
      <c r="D472" s="22"/>
      <c r="E472" s="22"/>
    </row>
    <row r="473" spans="1:5" ht="12.75">
      <c r="A473" s="22"/>
      <c r="B473" s="22"/>
      <c r="C473" s="22"/>
      <c r="D473" s="22"/>
      <c r="E473" s="22"/>
    </row>
    <row r="474" spans="1:5" ht="12.75">
      <c r="A474" s="22"/>
      <c r="B474" s="22"/>
      <c r="C474" s="22"/>
      <c r="D474" s="22"/>
      <c r="E474" s="22"/>
    </row>
    <row r="475" spans="1:5" ht="12.75">
      <c r="A475" s="22"/>
      <c r="B475" s="22"/>
      <c r="C475" s="22"/>
      <c r="D475" s="22"/>
      <c r="E475" s="22"/>
    </row>
    <row r="476" spans="1:5" ht="12.75">
      <c r="A476" s="22"/>
      <c r="B476" s="22"/>
      <c r="C476" s="22"/>
      <c r="D476" s="22"/>
      <c r="E476" s="22"/>
    </row>
    <row r="477" spans="1:5" ht="12.75">
      <c r="A477" s="22"/>
      <c r="B477" s="22"/>
      <c r="C477" s="22"/>
      <c r="D477" s="22"/>
      <c r="E477" s="22"/>
    </row>
    <row r="478" spans="1:5" ht="12.75">
      <c r="A478" s="22"/>
      <c r="B478" s="22"/>
      <c r="C478" s="22"/>
      <c r="D478" s="22"/>
      <c r="E478" s="22"/>
    </row>
    <row r="479" spans="1:5" ht="12.75">
      <c r="A479" s="22"/>
      <c r="B479" s="22"/>
      <c r="C479" s="22"/>
      <c r="D479" s="22"/>
      <c r="E479" s="22"/>
    </row>
    <row r="480" spans="1:5" ht="12.75">
      <c r="A480" s="22"/>
      <c r="B480" s="22"/>
      <c r="C480" s="22"/>
      <c r="D480" s="22"/>
      <c r="E480" s="22"/>
    </row>
    <row r="481" spans="1:5" ht="12.75">
      <c r="A481" s="22"/>
      <c r="B481" s="22"/>
      <c r="C481" s="22"/>
      <c r="D481" s="22"/>
      <c r="E481" s="22"/>
    </row>
    <row r="482" spans="1:5" ht="12.75">
      <c r="A482" s="22"/>
      <c r="B482" s="22"/>
      <c r="C482" s="22"/>
      <c r="D482" s="22"/>
      <c r="E482" s="22"/>
    </row>
    <row r="483" spans="1:5" ht="12.75">
      <c r="A483" s="22"/>
      <c r="B483" s="22"/>
      <c r="C483" s="22"/>
      <c r="D483" s="22"/>
      <c r="E483" s="22"/>
    </row>
    <row r="484" spans="1:5" ht="12.75">
      <c r="A484" s="22"/>
      <c r="B484" s="22"/>
      <c r="C484" s="22"/>
      <c r="D484" s="22"/>
      <c r="E484" s="22"/>
    </row>
    <row r="485" spans="1:5" ht="12.75">
      <c r="A485" s="22"/>
      <c r="B485" s="22"/>
      <c r="C485" s="22"/>
      <c r="D485" s="22"/>
      <c r="E485" s="22"/>
    </row>
    <row r="486" spans="1:5" ht="12.75">
      <c r="A486" s="22"/>
      <c r="B486" s="22"/>
      <c r="C486" s="22"/>
      <c r="D486" s="22"/>
      <c r="E486" s="22"/>
    </row>
    <row r="487" spans="1:5" ht="12.75">
      <c r="A487" s="22"/>
      <c r="B487" s="22"/>
      <c r="C487" s="22"/>
      <c r="D487" s="22"/>
      <c r="E487" s="22"/>
    </row>
    <row r="488" spans="1:5" ht="12.75">
      <c r="A488" s="22"/>
      <c r="B488" s="22"/>
      <c r="C488" s="22"/>
      <c r="D488" s="22"/>
      <c r="E488" s="22"/>
    </row>
    <row r="489" spans="1:5" ht="12.75">
      <c r="A489" s="22"/>
      <c r="B489" s="22"/>
      <c r="C489" s="22"/>
      <c r="D489" s="22"/>
      <c r="E489" s="22"/>
    </row>
    <row r="490" spans="1:5" ht="12.75">
      <c r="A490" s="22"/>
      <c r="B490" s="22"/>
      <c r="C490" s="22"/>
      <c r="D490" s="22"/>
      <c r="E490" s="22"/>
    </row>
    <row r="491" spans="1:5" ht="12.75">
      <c r="A491" s="22"/>
      <c r="B491" s="22"/>
      <c r="C491" s="22"/>
      <c r="D491" s="22"/>
      <c r="E491" s="22"/>
    </row>
    <row r="492" spans="1:5" ht="12.75">
      <c r="A492" s="22"/>
      <c r="B492" s="22"/>
      <c r="C492" s="22"/>
      <c r="D492" s="22"/>
      <c r="E492" s="22"/>
    </row>
    <row r="493" spans="1:5" ht="12.75">
      <c r="A493" s="22"/>
      <c r="B493" s="22"/>
      <c r="C493" s="22"/>
      <c r="D493" s="22"/>
      <c r="E493" s="22"/>
    </row>
    <row r="494" spans="1:5" ht="12.75">
      <c r="A494" s="22"/>
      <c r="B494" s="22"/>
      <c r="C494" s="22"/>
      <c r="D494" s="22"/>
      <c r="E494" s="22"/>
    </row>
    <row r="495" spans="1:5" ht="12.75">
      <c r="A495" s="22"/>
      <c r="B495" s="22"/>
      <c r="C495" s="22"/>
      <c r="D495" s="22"/>
      <c r="E495" s="22"/>
    </row>
    <row r="496" spans="1:5" ht="12.75">
      <c r="A496" s="22"/>
      <c r="B496" s="22"/>
      <c r="C496" s="22"/>
      <c r="D496" s="22"/>
      <c r="E496" s="22"/>
    </row>
    <row r="497" spans="1:5" ht="12.75">
      <c r="A497" s="22"/>
      <c r="B497" s="22"/>
      <c r="C497" s="22"/>
      <c r="D497" s="22"/>
      <c r="E497" s="22"/>
    </row>
    <row r="498" spans="1:5" ht="12.75">
      <c r="A498" s="22"/>
      <c r="B498" s="22"/>
      <c r="C498" s="22"/>
      <c r="D498" s="22"/>
      <c r="E498" s="22"/>
    </row>
    <row r="499" spans="1:5" ht="12.75">
      <c r="A499" s="22"/>
      <c r="B499" s="22"/>
      <c r="C499" s="22"/>
      <c r="D499" s="22"/>
      <c r="E499" s="22"/>
    </row>
    <row r="500" spans="1:5" ht="12.75">
      <c r="A500" s="22"/>
      <c r="B500" s="22"/>
      <c r="C500" s="22"/>
      <c r="D500" s="22"/>
      <c r="E500" s="22"/>
    </row>
    <row r="501" spans="1:5" ht="12.75">
      <c r="A501" s="22"/>
      <c r="B501" s="22"/>
      <c r="C501" s="22"/>
      <c r="D501" s="22"/>
      <c r="E501" s="22"/>
    </row>
    <row r="502" spans="1:5" ht="12.75">
      <c r="A502" s="22"/>
      <c r="B502" s="22"/>
      <c r="C502" s="22"/>
      <c r="D502" s="22"/>
      <c r="E502" s="22"/>
    </row>
    <row r="503" spans="1:5" ht="12.75">
      <c r="A503" s="22"/>
      <c r="B503" s="22"/>
      <c r="C503" s="22"/>
      <c r="D503" s="22"/>
      <c r="E503" s="22"/>
    </row>
    <row r="504" spans="1:5" ht="12.75">
      <c r="A504" s="22"/>
      <c r="B504" s="22"/>
      <c r="C504" s="22"/>
      <c r="D504" s="22"/>
      <c r="E504" s="22"/>
    </row>
    <row r="505" spans="1:5" ht="12.75">
      <c r="A505" s="22"/>
      <c r="B505" s="22"/>
      <c r="C505" s="22"/>
      <c r="D505" s="22"/>
      <c r="E505" s="22"/>
    </row>
    <row r="506" spans="1:5" ht="12.75">
      <c r="A506" s="22"/>
      <c r="B506" s="22"/>
      <c r="C506" s="22"/>
      <c r="D506" s="22"/>
      <c r="E506" s="22"/>
    </row>
    <row r="507" spans="1:5" ht="12.75">
      <c r="A507" s="22"/>
      <c r="B507" s="22"/>
      <c r="C507" s="22"/>
      <c r="D507" s="22"/>
      <c r="E507" s="22"/>
    </row>
    <row r="508" spans="1:5" ht="12.75">
      <c r="A508" s="22"/>
      <c r="B508" s="22"/>
      <c r="C508" s="22"/>
      <c r="D508" s="22"/>
      <c r="E508" s="22"/>
    </row>
    <row r="509" spans="1:5" ht="12.75">
      <c r="A509" s="22"/>
      <c r="B509" s="22"/>
      <c r="C509" s="22"/>
      <c r="D509" s="22"/>
      <c r="E509" s="22"/>
    </row>
    <row r="510" spans="1:5" ht="12.75">
      <c r="A510" s="22"/>
      <c r="B510" s="22"/>
      <c r="C510" s="22"/>
      <c r="D510" s="22"/>
      <c r="E510" s="22"/>
    </row>
    <row r="511" spans="1:5" ht="12.75">
      <c r="A511" s="22"/>
      <c r="B511" s="22"/>
      <c r="C511" s="22"/>
      <c r="D511" s="22"/>
      <c r="E511" s="22"/>
    </row>
    <row r="512" spans="1:5" ht="12.75">
      <c r="A512" s="22"/>
      <c r="B512" s="22"/>
      <c r="C512" s="22"/>
      <c r="D512" s="22"/>
      <c r="E512" s="22"/>
    </row>
    <row r="513" spans="1:5" ht="12.75">
      <c r="A513" s="22"/>
      <c r="B513" s="22"/>
      <c r="C513" s="22"/>
      <c r="D513" s="22"/>
      <c r="E513" s="22"/>
    </row>
    <row r="514" spans="1:5" ht="12.75">
      <c r="A514" s="22"/>
      <c r="B514" s="22"/>
      <c r="C514" s="22"/>
      <c r="D514" s="22"/>
      <c r="E514" s="22"/>
    </row>
    <row r="515" spans="1:5" ht="12.75">
      <c r="A515" s="22"/>
      <c r="B515" s="22"/>
      <c r="C515" s="22"/>
      <c r="D515" s="22"/>
      <c r="E515" s="22"/>
    </row>
    <row r="516" spans="1:5" ht="12.75">
      <c r="A516" s="22"/>
      <c r="B516" s="22"/>
      <c r="C516" s="22"/>
      <c r="D516" s="22"/>
      <c r="E516" s="22"/>
    </row>
    <row r="517" spans="1:5" ht="12.75">
      <c r="A517" s="22"/>
      <c r="B517" s="22"/>
      <c r="C517" s="22"/>
      <c r="D517" s="22"/>
      <c r="E517" s="22"/>
    </row>
    <row r="518" spans="1:5" ht="12.75">
      <c r="A518" s="2"/>
      <c r="B518" s="2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ht="12.75">
      <c r="B562" s="2"/>
    </row>
  </sheetData>
  <sheetProtection/>
  <autoFilter ref="A10:E247"/>
  <mergeCells count="5">
    <mergeCell ref="A10:A11"/>
    <mergeCell ref="A6:E7"/>
    <mergeCell ref="B10:B11"/>
    <mergeCell ref="C10:C11"/>
    <mergeCell ref="E10:E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г.п.Новоаганск</dc:creator>
  <cp:keywords/>
  <dc:description/>
  <cp:lastModifiedBy>г.п.Новоаганск</cp:lastModifiedBy>
  <cp:lastPrinted>2018-11-20T09:28:59Z</cp:lastPrinted>
  <dcterms:created xsi:type="dcterms:W3CDTF">2013-11-19T09:45:29Z</dcterms:created>
  <dcterms:modified xsi:type="dcterms:W3CDTF">2018-12-04T09:13:57Z</dcterms:modified>
  <cp:category/>
  <cp:version/>
  <cp:contentType/>
  <cp:contentStatus/>
</cp:coreProperties>
</file>