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Приложение 1" sheetId="1" r:id="rId1"/>
  </sheets>
  <definedNames>
    <definedName name="txt_fileName">#REF!</definedName>
    <definedName name="txt_info">#REF!</definedName>
    <definedName name="txt_runButton">#REF!</definedName>
    <definedName name="ГлБух">#REF!</definedName>
    <definedName name="Дата_Год">'Приложение 1'!#REF!</definedName>
    <definedName name="Дата_Месяц">'Приложение 1'!#REF!</definedName>
    <definedName name="Дефициты710_3">#REF!</definedName>
    <definedName name="Дефициты710_6">#REF!</definedName>
    <definedName name="Дефициты710_7">#REF!</definedName>
    <definedName name="Дефициты720_3">#REF!</definedName>
    <definedName name="Дефициты720_6">#REF!</definedName>
    <definedName name="Дефициты720_7">#REF!</definedName>
    <definedName name="Дефициты811_5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521">#REF!</definedName>
    <definedName name="ДефицитыКонец620">#REF!</definedName>
    <definedName name="ДефицитыКонец700">#REF!</definedName>
    <definedName name="ДефицитыКонец720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521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800">#REF!</definedName>
    <definedName name="ДефицитыНачало820">#REF!</definedName>
    <definedName name="ДоходыКонец">'Приложение 1'!#REF!</definedName>
    <definedName name="_xlnm.Print_Titles" localSheetId="0">'Приложение 1'!$8:$13</definedName>
    <definedName name="ИмяИтога">#REF!</definedName>
    <definedName name="Ит10">#REF!</definedName>
    <definedName name="Ит10Расходы">#REF!</definedName>
    <definedName name="Ит11">#REF!</definedName>
    <definedName name="Ит11Расходы">#REF!</definedName>
    <definedName name="Ит4">#REF!</definedName>
    <definedName name="Ит4Доходы">'Приложение 1'!#REF!</definedName>
    <definedName name="Ит4Расходы">#REF!</definedName>
    <definedName name="Ит5">#REF!</definedName>
    <definedName name="Ит5Дефициты">#REF!</definedName>
    <definedName name="Ит5Доходы">'Приложение 1'!$G$14</definedName>
    <definedName name="Ит5Расходы">#REF!</definedName>
    <definedName name="Ит6">#REF!</definedName>
    <definedName name="Ит6Дефициты">#REF!</definedName>
    <definedName name="Ит6Доходы">'Приложение 1'!#REF!</definedName>
    <definedName name="Ит6Расходы">#REF!</definedName>
    <definedName name="Ит7">#REF!</definedName>
    <definedName name="Ит7Дефициты">#REF!</definedName>
    <definedName name="Ит7Доходы">'Приложение 1'!#REF!</definedName>
    <definedName name="Ит7Расходы">#REF!</definedName>
    <definedName name="Ит8Доходы">'Приложение 1'!#REF!</definedName>
    <definedName name="Ит8Расходы">#REF!</definedName>
    <definedName name="Ит9">#REF!</definedName>
    <definedName name="Ит9Доходы">'Приложение 1'!#REF!</definedName>
    <definedName name="Ит9Расходы">#REF!</definedName>
    <definedName name="КодРасхода">#REF!</definedName>
    <definedName name="КодСтроки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'Приложение 1'!#REF!</definedName>
    <definedName name="ОКАТО">'Приложение 1'!#REF!</definedName>
    <definedName name="ОКПО">'Приложение 1'!#REF!</definedName>
    <definedName name="ОРГАНИЗАЦИЯ">'Приложение 1'!#REF!</definedName>
    <definedName name="РасходыКонец">#REF!</definedName>
    <definedName name="РасходыКонец2">#REF!</definedName>
    <definedName name="РасходыНачало2">#REF!</definedName>
    <definedName name="Рез6Расходы">#REF!</definedName>
    <definedName name="Рез7Расходы">#REF!</definedName>
    <definedName name="Рез8Расходы">#REF!</definedName>
    <definedName name="Рез9Расходы">#REF!</definedName>
    <definedName name="Руководитель">#REF!</definedName>
    <definedName name="СтДефициты1">#REF!</definedName>
    <definedName name="СтДефициты2">#REF!</definedName>
    <definedName name="СтДефициты3">#REF!</definedName>
    <definedName name="СтДефициты5">#REF!</definedName>
    <definedName name="СтДефициты6">#REF!</definedName>
    <definedName name="СтДефициты7">#REF!</definedName>
    <definedName name="СтДоходы1">'Приложение 1'!#REF!</definedName>
    <definedName name="СтДоходы2">'Приложение 1'!#REF!</definedName>
    <definedName name="СтДоходы3">'Приложение 1'!#REF!</definedName>
    <definedName name="СтДоходы4">'Приложение 1'!#REF!</definedName>
    <definedName name="СтДоходы5">'Приложение 1'!#REF!</definedName>
    <definedName name="СтДоходы6">'Приложение 1'!#REF!</definedName>
    <definedName name="СтДоходы7">'Приложение 1'!#REF!</definedName>
    <definedName name="СтДоходы8">'Приложение 1'!#REF!</definedName>
    <definedName name="СтДоходы9">'Приложение 1'!#REF!</definedName>
    <definedName name="Столбец1">#REF!</definedName>
    <definedName name="Столбец10">#REF!</definedName>
    <definedName name="Столбец11">#REF!</definedName>
    <definedName name="Столбец2">#REF!</definedName>
    <definedName name="Столбец3">#REF!</definedName>
    <definedName name="Столбец4">#REF!</definedName>
    <definedName name="Столбец5">#REF!</definedName>
    <definedName name="Столбец6">#REF!</definedName>
    <definedName name="Столбец7">#REF!</definedName>
    <definedName name="Столбец8">#REF!</definedName>
    <definedName name="Столбец9">#REF!</definedName>
  </definedNames>
  <calcPr fullCalcOnLoad="1"/>
</workbook>
</file>

<file path=xl/sharedStrings.xml><?xml version="1.0" encoding="utf-8"?>
<sst xmlns="http://schemas.openxmlformats.org/spreadsheetml/2006/main" count="145" uniqueCount="143">
  <si>
    <t>x</t>
  </si>
  <si>
    <t>040</t>
  </si>
  <si>
    <t>18210102022012000 110</t>
  </si>
  <si>
    <t>010</t>
  </si>
  <si>
    <t>Код дохода по КД</t>
  </si>
  <si>
    <t>110</t>
  </si>
  <si>
    <t>18210606013102000 110</t>
  </si>
  <si>
    <t>00220203015100000 151</t>
  </si>
  <si>
    <t>200</t>
  </si>
  <si>
    <t>18210102021012000 110</t>
  </si>
  <si>
    <t>18210606023101000 110</t>
  </si>
  <si>
    <t>18210601030101000 110</t>
  </si>
  <si>
    <t>140</t>
  </si>
  <si>
    <t>18210102010011000 110</t>
  </si>
  <si>
    <t>00230302050100000 180</t>
  </si>
  <si>
    <t>3</t>
  </si>
  <si>
    <t>00220201001100000 151</t>
  </si>
  <si>
    <t>18210102022011000 110</t>
  </si>
  <si>
    <t>050</t>
  </si>
  <si>
    <t>Код стро- ки</t>
  </si>
  <si>
    <t>210</t>
  </si>
  <si>
    <t>150</t>
  </si>
  <si>
    <t>18210606013101000 110</t>
  </si>
  <si>
    <t>18210601030102000 110</t>
  </si>
  <si>
    <t>18210102021011000 110</t>
  </si>
  <si>
    <t>100</t>
  </si>
  <si>
    <t>18210102040012000 110</t>
  </si>
  <si>
    <t>Доходы бюджета - всего</t>
  </si>
  <si>
    <t>130</t>
  </si>
  <si>
    <t>090</t>
  </si>
  <si>
    <t>02011105010100000 120</t>
  </si>
  <si>
    <t>220</t>
  </si>
  <si>
    <t>02011406014100000 430</t>
  </si>
  <si>
    <t>160</t>
  </si>
  <si>
    <t>00220203003100000 151</t>
  </si>
  <si>
    <t>060</t>
  </si>
  <si>
    <t>190</t>
  </si>
  <si>
    <t>030</t>
  </si>
  <si>
    <t>18210102040011000 110</t>
  </si>
  <si>
    <t>080</t>
  </si>
  <si>
    <t>00211705050100000 180</t>
  </si>
  <si>
    <t>230</t>
  </si>
  <si>
    <t>18210102022013000 110</t>
  </si>
  <si>
    <t>170</t>
  </si>
  <si>
    <t>120</t>
  </si>
  <si>
    <t>070</t>
  </si>
  <si>
    <t>18210102021013000 110</t>
  </si>
  <si>
    <t>180</t>
  </si>
  <si>
    <t>2</t>
  </si>
  <si>
    <t>ВСЕГО доходов</t>
  </si>
  <si>
    <t>Доходы от возмещения ущерба при возникновении страховых случаев, когда выгодоприобретателями по договорам стахования выступают получатели средств бюджетов поселений</t>
  </si>
  <si>
    <t>652 Администрация городского поселения Новоаганск</t>
  </si>
  <si>
    <t xml:space="preserve">652 1 16 23050 10 0000 140 </t>
  </si>
  <si>
    <t>040 Администрация Нижневартовского района</t>
  </si>
  <si>
    <t xml:space="preserve">                                                           городского поселения Новоаганск</t>
  </si>
  <si>
    <t>Единый сельскохозяйственный налог</t>
  </si>
  <si>
    <t>182 1 05 03020 10 3000 110</t>
  </si>
  <si>
    <t>Единый сельскохозяйственный налог (штрафы)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</si>
  <si>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</si>
  <si>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ст.228 Налогового кодекса РФ</t>
  </si>
  <si>
    <t>161 Управление Федеральной антимонопольной службы по Ханты -Мансийскому автономному округу - Югре</t>
  </si>
  <si>
    <t>182 Межрайонная инспекция Федеральной налоговой службы №6 по Ханты-Мансийскому автономному округу - Югре</t>
  </si>
  <si>
    <t xml:space="preserve">Налог на доходы физ.лиц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соот. со ст.227, 227.1 и 228 Налогового кодекса РФ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</si>
  <si>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РФ</t>
  </si>
  <si>
    <t>161 116 33050 10 6000 140</t>
  </si>
  <si>
    <t xml:space="preserve">                           Приложение  1</t>
  </si>
  <si>
    <t>652 1 11 05035 13 0000 120</t>
  </si>
  <si>
    <t>652 1 11 09045 13 0000 120</t>
  </si>
  <si>
    <t>652 1 13 01995 13 0000 130</t>
  </si>
  <si>
    <t>652 1 13 02995 13 0000 130</t>
  </si>
  <si>
    <t>652 1 14 01050 13 0000 410</t>
  </si>
  <si>
    <t>652 1 14 02053 13 0000 410</t>
  </si>
  <si>
    <t>652 1 14 06025 13 0000 430</t>
  </si>
  <si>
    <t xml:space="preserve">652 1 16 90050 13 0000 140 </t>
  </si>
  <si>
    <t>652 1 17 05010 13 0000 180</t>
  </si>
  <si>
    <t>652 2 07 05030 13 0000 180</t>
  </si>
  <si>
    <t>652 2 19 05000 13 0000 151</t>
  </si>
  <si>
    <t>040 1 11 05013 13 0000 120</t>
  </si>
  <si>
    <t>040 1 14 06013 13 0000 430</t>
  </si>
  <si>
    <t>Доходы от сдачи в аренду имущества, находящегося в оперативном управлении органов управления городских 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</si>
  <si>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</si>
  <si>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поселений</t>
  </si>
  <si>
    <t>Прочие доходы от компенсации затрат бюджетов городских поселений</t>
  </si>
  <si>
    <t>Доходы от продажи квартир, находящихся в  собственности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</si>
  <si>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бюджетных и автономных учреждений)</t>
  </si>
  <si>
    <t>Прочие поступления от денежных взысканий (штрафов) и иных  сумм в возмещение ущерба, зачисляемые в бюджеты городских поселений</t>
  </si>
  <si>
    <t>Невыясненные поступления, зачисляемые в бюджет городских поселений</t>
  </si>
  <si>
    <t xml:space="preserve">Дотации  бюджетам городских поселений на поддержку мер по обеспечению сбалансированности бюджетов </t>
  </si>
  <si>
    <t xml:space="preserve">Субвенции бюджетам городских поселений на государственную регистрацию актов гражданского состояния 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</si>
  <si>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</si>
  <si>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договорами</t>
  </si>
  <si>
    <t xml:space="preserve">Дотации бюджетам городских поселений на выравнивание бюджетной обеспеченности </t>
  </si>
  <si>
    <t>Прочие дотации поселений на  поощрение городских поселений, достигших высоких показателей качества организации и осуществления бюджетного процесса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</si>
  <si>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</si>
  <si>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</si>
  <si>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</si>
  <si>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</si>
  <si>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</si>
  <si>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</si>
  <si>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 xml:space="preserve">Налог на имущество физических лиц, взимаемый по ставкам, применяемым к объектам налогооблажения, расположенным в границах городских поселениий </t>
  </si>
  <si>
    <t>Прочие  безвозмездные   поступления   в   бюджеты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</si>
  <si>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</si>
  <si>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r>
      <t xml:space="preserve">                                                        от _______________  № </t>
    </r>
    <r>
      <rPr>
        <u val="single"/>
        <sz val="12"/>
        <rFont val="Times New Roman"/>
        <family val="1"/>
      </rPr>
      <t>_______</t>
    </r>
  </si>
  <si>
    <t xml:space="preserve"> 652 1 16 90050 13 0000 140 </t>
  </si>
  <si>
    <t>Прочие поступления от денежных взысканий (штрафов) и иных сумм в возмещение ущерба, зачисляемые в бюджеты городские поселения</t>
  </si>
  <si>
    <t>652 1 17 05050 13 0001 180</t>
  </si>
  <si>
    <t>Прочие неналоговые доходы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</si>
  <si>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</si>
  <si>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</si>
  <si>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652 1 11 05013 13 0000 120</t>
  </si>
  <si>
    <t xml:space="preserve"> Наименование кода администратора поступлений в бюджет городского поселения</t>
  </si>
  <si>
    <t>100 Управление Федерального казначейства по Ханты-Мансийскому автономному округу - Югре</t>
  </si>
  <si>
    <t>161 Управление Федеральной антимонопольной службы по Ханты-Мансийскому автономному округу-Югре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</si>
  <si>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</si>
  <si>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</si>
  <si>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</si>
  <si>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</si>
  <si>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</si>
  <si>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161 1 16 33050 13 0000 140</t>
  </si>
  <si>
    <t>100 1 03 02260 01 0000 110</t>
  </si>
  <si>
    <t>100 1 03 02230 01 0000 110</t>
  </si>
  <si>
    <t>100 1 03 02240 01 0000 110</t>
  </si>
  <si>
    <t>100 1 03 02250 01 0000 110</t>
  </si>
  <si>
    <t>Доходы по кодам классификации доходов бюджетов Российской Федерации</t>
  </si>
  <si>
    <t>652 2 02 15001 13 0000 151</t>
  </si>
  <si>
    <t>652 2 02 19999 13 0000 151</t>
  </si>
  <si>
    <t>652 2 02 15002 13 0000 151</t>
  </si>
  <si>
    <t>652 2 02 35118 13 0000 151</t>
  </si>
  <si>
    <t>652 2 02 35930 13 0000 151</t>
  </si>
  <si>
    <t>652 2  02 40014 13 0000 151</t>
  </si>
  <si>
    <t>652 2  02 49999 13 0000 151</t>
  </si>
  <si>
    <t>652 1 13 02065 13 0000 130</t>
  </si>
  <si>
    <t>652 2 02 30024 13 0000 151</t>
  </si>
  <si>
    <t>Субвенции бюджетам городских поселений на выполнение передаваемых полномочий субъектов Российской Федерации</t>
  </si>
  <si>
    <t>182 1 05 03010 13 0000 110</t>
  </si>
  <si>
    <t>182 1 01 02030 01 0000 110</t>
  </si>
  <si>
    <t>182 1 01 02020 01 0000 110</t>
  </si>
  <si>
    <t>182 1 01 02010 01 0000 110</t>
  </si>
  <si>
    <t>182 1 06 01030 13 0000 110</t>
  </si>
  <si>
    <t>182 1 06 06033 13 0000 110</t>
  </si>
  <si>
    <t>182 1 06 06043 13 0000 110</t>
  </si>
  <si>
    <t xml:space="preserve">   2018 год (тыс.руб)</t>
  </si>
  <si>
    <t xml:space="preserve">                                                   к решению Совета депутатов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</si>
</sst>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.0;\ \-\ #,##0.0;\ \-"/>
    <numFmt numFmtId="185" formatCode="0.0"/>
    <numFmt numFmtId="186" formatCode="#,##0.000;\ \-\ #,##0.000;\ \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4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1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184" fontId="3" fillId="0" borderId="1" xfId="0" applyNumberFormat="1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49" fontId="3" fillId="0" borderId="1" xfId="0" applyNumberFormat="1" applyFont="1" applyFill="1" applyBorder="1" applyAlignment="1" applyProtection="1">
      <alignment wrapText="1"/>
      <protection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49" fontId="7" fillId="0" borderId="1" xfId="0" applyNumberFormat="1" applyFont="1" applyFill="1" applyBorder="1" applyAlignment="1" applyProtection="1">
      <alignment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NumberFormat="1" applyFont="1" applyFill="1" applyBorder="1" applyAlignment="1" applyProtection="1">
      <alignment wrapText="1"/>
      <protection/>
    </xf>
    <xf numFmtId="0" fontId="7" fillId="0" borderId="4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7" fillId="0" borderId="2" xfId="0" applyFont="1" applyFill="1" applyBorder="1" applyAlignment="1">
      <alignment wrapText="1"/>
    </xf>
    <xf numFmtId="49" fontId="7" fillId="0" borderId="5" xfId="0" applyNumberFormat="1" applyFont="1" applyFill="1" applyBorder="1" applyAlignment="1" applyProtection="1">
      <alignment wrapText="1"/>
      <protection/>
    </xf>
    <xf numFmtId="49" fontId="7" fillId="0" borderId="6" xfId="0" applyNumberFormat="1" applyFont="1" applyFill="1" applyBorder="1" applyAlignment="1" applyProtection="1">
      <alignment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7" xfId="0" applyNumberFormat="1" applyFont="1" applyFill="1" applyAlignment="1">
      <alignment vertical="top" wrapText="1"/>
    </xf>
    <xf numFmtId="184" fontId="12" fillId="0" borderId="1" xfId="0" applyNumberFormat="1" applyFont="1" applyFill="1" applyBorder="1" applyAlignment="1" applyProtection="1">
      <alignment horizontal="right"/>
      <protection/>
    </xf>
    <xf numFmtId="184" fontId="13" fillId="0" borderId="1" xfId="0" applyNumberFormat="1" applyFont="1" applyFill="1" applyBorder="1" applyAlignment="1" applyProtection="1">
      <alignment horizontal="right"/>
      <protection/>
    </xf>
    <xf numFmtId="184" fontId="13" fillId="0" borderId="1" xfId="0" applyNumberFormat="1" applyFont="1" applyFill="1" applyBorder="1" applyAlignment="1" applyProtection="1">
      <alignment/>
      <protection/>
    </xf>
    <xf numFmtId="184" fontId="13" fillId="0" borderId="1" xfId="0" applyNumberFormat="1" applyFont="1" applyBorder="1" applyAlignment="1">
      <alignment/>
    </xf>
    <xf numFmtId="184" fontId="12" fillId="0" borderId="1" xfId="0" applyNumberFormat="1" applyFont="1" applyFill="1" applyBorder="1" applyAlignment="1" applyProtection="1">
      <alignment wrapText="1"/>
      <protection/>
    </xf>
    <xf numFmtId="184" fontId="12" fillId="0" borderId="1" xfId="0" applyNumberFormat="1" applyFont="1" applyFill="1" applyBorder="1" applyAlignment="1" applyProtection="1">
      <alignment/>
      <protection/>
    </xf>
    <xf numFmtId="184" fontId="12" fillId="0" borderId="1" xfId="0" applyNumberFormat="1" applyFont="1" applyBorder="1" applyAlignment="1">
      <alignment/>
    </xf>
    <xf numFmtId="49" fontId="7" fillId="0" borderId="8" xfId="0" applyNumberFormat="1" applyFont="1" applyFill="1" applyBorder="1" applyAlignment="1" applyProtection="1">
      <alignment horizontal="left" wrapText="1"/>
      <protection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7" fillId="0" borderId="1" xfId="0" applyNumberFormat="1" applyFont="1" applyFill="1" applyBorder="1" applyAlignment="1" applyProtection="1">
      <alignment wrapText="1"/>
      <protection/>
    </xf>
    <xf numFmtId="49" fontId="12" fillId="0" borderId="1" xfId="0" applyNumberFormat="1" applyFont="1" applyFill="1" applyBorder="1" applyAlignment="1" applyProtection="1">
      <alignment horizontal="left" wrapText="1"/>
      <protection/>
    </xf>
    <xf numFmtId="49" fontId="12" fillId="0" borderId="9" xfId="0" applyNumberFormat="1" applyFont="1" applyFill="1" applyBorder="1" applyAlignment="1" applyProtection="1">
      <alignment horizontal="left" wrapText="1"/>
      <protection/>
    </xf>
    <xf numFmtId="49" fontId="13" fillId="0" borderId="11" xfId="0" applyNumberFormat="1" applyFont="1" applyFill="1" applyBorder="1" applyAlignment="1" applyProtection="1">
      <alignment horizontal="left" wrapText="1"/>
      <protection/>
    </xf>
    <xf numFmtId="49" fontId="13" fillId="0" borderId="10" xfId="0" applyNumberFormat="1" applyFont="1" applyFill="1" applyBorder="1" applyAlignment="1" applyProtection="1">
      <alignment horizontal="left" wrapText="1"/>
      <protection/>
    </xf>
    <xf numFmtId="49" fontId="12" fillId="0" borderId="11" xfId="0" applyNumberFormat="1" applyFont="1" applyFill="1" applyBorder="1" applyAlignment="1" applyProtection="1">
      <alignment horizontal="left" wrapText="1"/>
      <protection/>
    </xf>
    <xf numFmtId="49" fontId="12" fillId="0" borderId="10" xfId="0" applyNumberFormat="1" applyFont="1" applyFill="1" applyBorder="1" applyAlignment="1" applyProtection="1">
      <alignment horizontal="left" wrapText="1"/>
      <protection/>
    </xf>
    <xf numFmtId="49" fontId="7" fillId="0" borderId="9" xfId="0" applyNumberFormat="1" applyFont="1" applyFill="1" applyBorder="1" applyAlignment="1" applyProtection="1">
      <alignment horizontal="left" wrapText="1"/>
      <protection/>
    </xf>
    <xf numFmtId="49" fontId="7" fillId="0" borderId="10" xfId="0" applyNumberFormat="1" applyFont="1" applyFill="1" applyBorder="1" applyAlignment="1" applyProtection="1">
      <alignment horizontal="left" wrapText="1"/>
      <protection/>
    </xf>
    <xf numFmtId="49" fontId="3" fillId="0" borderId="9" xfId="0" applyNumberFormat="1" applyFont="1" applyFill="1" applyBorder="1" applyAlignment="1" applyProtection="1">
      <alignment horizontal="left" wrapText="1"/>
      <protection/>
    </xf>
    <xf numFmtId="49" fontId="3" fillId="0" borderId="11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9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Font="1" applyFill="1" applyBorder="1" applyAlignment="1">
      <alignment horizontal="left"/>
    </xf>
    <xf numFmtId="49" fontId="7" fillId="0" borderId="9" xfId="0" applyNumberFormat="1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top" wrapText="1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9">
      <selection activeCell="C33" sqref="C33"/>
    </sheetView>
  </sheetViews>
  <sheetFormatPr defaultColWidth="9.140625" defaultRowHeight="12.75"/>
  <cols>
    <col min="2" max="2" width="15.140625" style="0" customWidth="1"/>
    <col min="3" max="3" width="77.8515625" style="0" customWidth="1"/>
    <col min="4" max="4" width="4.421875" style="0" hidden="1" customWidth="1"/>
    <col min="5" max="5" width="12.421875" style="0" hidden="1" customWidth="1"/>
    <col min="6" max="6" width="13.140625" style="0" hidden="1" customWidth="1"/>
    <col min="7" max="7" width="13.140625" style="0" customWidth="1"/>
    <col min="8" max="8" width="11.421875" style="0" customWidth="1"/>
    <col min="9" max="9" width="14.140625" style="0" customWidth="1"/>
    <col min="10" max="251" width="9.140625" style="0" customWidth="1"/>
  </cols>
  <sheetData>
    <row r="1" spans="3:7" ht="15.75" customHeight="1">
      <c r="C1" s="41" t="s">
        <v>65</v>
      </c>
      <c r="D1" s="41"/>
      <c r="E1" s="41"/>
      <c r="F1" s="41"/>
      <c r="G1" s="41"/>
    </row>
    <row r="2" spans="3:7" ht="15.75" customHeight="1">
      <c r="C2" s="41" t="s">
        <v>142</v>
      </c>
      <c r="D2" s="41"/>
      <c r="E2" s="41"/>
      <c r="F2" s="41"/>
      <c r="G2" s="41"/>
    </row>
    <row r="3" spans="3:7" ht="15.75" customHeight="1">
      <c r="C3" s="41" t="s">
        <v>54</v>
      </c>
      <c r="D3" s="41"/>
      <c r="E3" s="41"/>
      <c r="F3" s="41"/>
      <c r="G3" s="41"/>
    </row>
    <row r="4" spans="3:7" ht="15.75" customHeight="1">
      <c r="C4" s="41" t="s">
        <v>102</v>
      </c>
      <c r="D4" s="41"/>
      <c r="E4" s="41"/>
      <c r="F4" s="41"/>
      <c r="G4" s="41"/>
    </row>
    <row r="5" spans="3:7" ht="15.75" customHeight="1">
      <c r="C5" s="29"/>
      <c r="D5" s="29"/>
      <c r="E5" s="29"/>
      <c r="F5" s="29"/>
      <c r="G5" s="29"/>
    </row>
    <row r="6" spans="1:7" ht="18.75" customHeight="1">
      <c r="A6" s="72" t="s">
        <v>123</v>
      </c>
      <c r="B6" s="72"/>
      <c r="C6" s="72"/>
      <c r="D6" s="72"/>
      <c r="E6" s="72"/>
      <c r="F6" s="72"/>
      <c r="G6" s="72"/>
    </row>
    <row r="7" spans="3:7" ht="9.75" customHeight="1">
      <c r="C7" s="1"/>
      <c r="D7" s="1"/>
      <c r="E7" s="3"/>
      <c r="F7" s="3"/>
      <c r="G7" s="2"/>
    </row>
    <row r="8" spans="1:7" ht="12.75" customHeight="1">
      <c r="A8" s="75" t="s">
        <v>4</v>
      </c>
      <c r="B8" s="75"/>
      <c r="C8" s="64" t="s">
        <v>110</v>
      </c>
      <c r="D8" s="70" t="s">
        <v>19</v>
      </c>
      <c r="E8" s="74" t="s">
        <v>4</v>
      </c>
      <c r="F8" s="74"/>
      <c r="G8" s="61" t="s">
        <v>141</v>
      </c>
    </row>
    <row r="9" spans="1:7" ht="12.75" customHeight="1">
      <c r="A9" s="75"/>
      <c r="B9" s="75"/>
      <c r="C9" s="65"/>
      <c r="D9" s="70"/>
      <c r="E9" s="74"/>
      <c r="F9" s="74"/>
      <c r="G9" s="61"/>
    </row>
    <row r="10" spans="1:7" ht="12.75" customHeight="1">
      <c r="A10" s="75"/>
      <c r="B10" s="75"/>
      <c r="C10" s="65"/>
      <c r="D10" s="70"/>
      <c r="E10" s="74"/>
      <c r="F10" s="74"/>
      <c r="G10" s="61"/>
    </row>
    <row r="11" spans="1:7" ht="12.75" customHeight="1">
      <c r="A11" s="75"/>
      <c r="B11" s="75"/>
      <c r="C11" s="65"/>
      <c r="D11" s="70"/>
      <c r="E11" s="74"/>
      <c r="F11" s="74"/>
      <c r="G11" s="61"/>
    </row>
    <row r="12" spans="1:7" ht="3" customHeight="1">
      <c r="A12" s="75"/>
      <c r="B12" s="75"/>
      <c r="C12" s="66"/>
      <c r="D12" s="70"/>
      <c r="E12" s="74"/>
      <c r="F12" s="74"/>
      <c r="G12" s="61"/>
    </row>
    <row r="13" spans="1:7" ht="12.75">
      <c r="A13" s="73">
        <v>1</v>
      </c>
      <c r="B13" s="73"/>
      <c r="C13" s="8" t="s">
        <v>48</v>
      </c>
      <c r="D13" s="9">
        <v>2</v>
      </c>
      <c r="E13" s="67" t="s">
        <v>15</v>
      </c>
      <c r="F13" s="68"/>
      <c r="G13" s="28" t="s">
        <v>15</v>
      </c>
    </row>
    <row r="14" spans="1:7" ht="12.75" customHeight="1" hidden="1">
      <c r="A14" s="63" t="s">
        <v>27</v>
      </c>
      <c r="B14" s="63"/>
      <c r="C14" s="63"/>
      <c r="D14" s="10" t="s">
        <v>3</v>
      </c>
      <c r="E14" s="69" t="s">
        <v>0</v>
      </c>
      <c r="F14" s="69"/>
      <c r="G14" s="6"/>
    </row>
    <row r="15" spans="1:7" ht="12.75" customHeight="1">
      <c r="A15" s="62" t="s">
        <v>51</v>
      </c>
      <c r="B15" s="62"/>
      <c r="C15" s="62"/>
      <c r="D15" s="10"/>
      <c r="E15" s="11"/>
      <c r="F15" s="11"/>
      <c r="G15" s="31">
        <f>SUM(G16:G39)</f>
        <v>214397.60000000003</v>
      </c>
    </row>
    <row r="16" spans="1:7" ht="55.5" customHeight="1">
      <c r="A16" s="42" t="s">
        <v>109</v>
      </c>
      <c r="B16" s="42"/>
      <c r="C16" s="30" t="s">
        <v>108</v>
      </c>
      <c r="D16" s="10"/>
      <c r="E16" s="11"/>
      <c r="F16" s="11"/>
      <c r="G16" s="32">
        <v>1638</v>
      </c>
    </row>
    <row r="17" spans="1:7" s="5" customFormat="1" ht="37.5" customHeight="1">
      <c r="A17" s="42" t="s">
        <v>66</v>
      </c>
      <c r="B17" s="42"/>
      <c r="C17" s="17" t="s">
        <v>79</v>
      </c>
      <c r="D17" s="18"/>
      <c r="E17" s="16"/>
      <c r="F17" s="16"/>
      <c r="G17" s="32">
        <v>684.3</v>
      </c>
    </row>
    <row r="18" spans="1:7" s="5" customFormat="1" ht="57" customHeight="1">
      <c r="A18" s="49" t="s">
        <v>67</v>
      </c>
      <c r="B18" s="50"/>
      <c r="C18" s="19" t="s">
        <v>80</v>
      </c>
      <c r="D18" s="18"/>
      <c r="E18" s="16"/>
      <c r="F18" s="16"/>
      <c r="G18" s="32">
        <v>2000.4</v>
      </c>
    </row>
    <row r="19" spans="1:7" s="5" customFormat="1" ht="27" customHeight="1">
      <c r="A19" s="42" t="s">
        <v>68</v>
      </c>
      <c r="B19" s="42"/>
      <c r="C19" s="17" t="s">
        <v>81</v>
      </c>
      <c r="D19" s="18"/>
      <c r="E19" s="16"/>
      <c r="F19" s="16"/>
      <c r="G19" s="33">
        <v>514.4</v>
      </c>
    </row>
    <row r="20" spans="1:7" s="5" customFormat="1" ht="27" customHeight="1">
      <c r="A20" s="49" t="s">
        <v>131</v>
      </c>
      <c r="B20" s="50"/>
      <c r="C20" s="30" t="s">
        <v>107</v>
      </c>
      <c r="D20" s="18"/>
      <c r="E20" s="16"/>
      <c r="F20" s="16"/>
      <c r="G20" s="33">
        <v>2500.1</v>
      </c>
    </row>
    <row r="21" spans="1:7" s="5" customFormat="1" ht="20.25" customHeight="1">
      <c r="A21" s="42" t="s">
        <v>69</v>
      </c>
      <c r="B21" s="42"/>
      <c r="C21" s="17" t="s">
        <v>82</v>
      </c>
      <c r="D21" s="18"/>
      <c r="E21" s="16"/>
      <c r="F21" s="16"/>
      <c r="G21" s="33">
        <v>443.8</v>
      </c>
    </row>
    <row r="22" spans="1:7" s="5" customFormat="1" ht="20.25" customHeight="1">
      <c r="A22" s="42" t="s">
        <v>70</v>
      </c>
      <c r="B22" s="42"/>
      <c r="C22" s="17" t="s">
        <v>83</v>
      </c>
      <c r="D22" s="18"/>
      <c r="E22" s="16"/>
      <c r="F22" s="16"/>
      <c r="G22" s="33">
        <v>18789.8</v>
      </c>
    </row>
    <row r="23" spans="1:7" s="5" customFormat="1" ht="53.25" customHeight="1">
      <c r="A23" s="42" t="s">
        <v>71</v>
      </c>
      <c r="B23" s="42"/>
      <c r="C23" s="17" t="s">
        <v>101</v>
      </c>
      <c r="D23" s="18"/>
      <c r="E23" s="16"/>
      <c r="F23" s="16"/>
      <c r="G23" s="33">
        <v>10221</v>
      </c>
    </row>
    <row r="24" spans="1:7" s="5" customFormat="1" ht="30" customHeight="1">
      <c r="A24" s="42" t="s">
        <v>72</v>
      </c>
      <c r="B24" s="42"/>
      <c r="C24" s="17" t="s">
        <v>84</v>
      </c>
      <c r="D24" s="18"/>
      <c r="E24" s="16"/>
      <c r="F24" s="16"/>
      <c r="G24" s="33">
        <v>472.9</v>
      </c>
    </row>
    <row r="25" spans="1:7" s="5" customFormat="1" ht="27.75" customHeight="1">
      <c r="A25" s="77" t="s">
        <v>103</v>
      </c>
      <c r="B25" s="78"/>
      <c r="C25" s="76" t="s">
        <v>104</v>
      </c>
      <c r="D25" s="76"/>
      <c r="E25" s="15"/>
      <c r="F25" s="15"/>
      <c r="G25" s="34">
        <v>125.8</v>
      </c>
    </row>
    <row r="26" spans="1:7" s="5" customFormat="1" ht="36" customHeight="1" hidden="1">
      <c r="A26" s="54" t="s">
        <v>52</v>
      </c>
      <c r="B26" s="54"/>
      <c r="C26" s="19" t="s">
        <v>50</v>
      </c>
      <c r="D26" s="18"/>
      <c r="E26" s="16"/>
      <c r="F26" s="16"/>
      <c r="G26" s="33"/>
    </row>
    <row r="27" spans="1:7" s="5" customFormat="1" ht="29.25" customHeight="1" hidden="1">
      <c r="A27" s="54" t="s">
        <v>73</v>
      </c>
      <c r="B27" s="54"/>
      <c r="C27" s="19" t="s">
        <v>85</v>
      </c>
      <c r="D27" s="18"/>
      <c r="E27" s="16"/>
      <c r="F27" s="16"/>
      <c r="G27" s="33"/>
    </row>
    <row r="28" spans="1:7" s="5" customFormat="1" ht="19.5" customHeight="1">
      <c r="A28" s="55" t="s">
        <v>74</v>
      </c>
      <c r="B28" s="55"/>
      <c r="C28" s="19" t="s">
        <v>86</v>
      </c>
      <c r="D28" s="18"/>
      <c r="E28" s="16"/>
      <c r="F28" s="16"/>
      <c r="G28" s="33">
        <v>-34.8</v>
      </c>
    </row>
    <row r="29" spans="1:7" s="5" customFormat="1" ht="15" hidden="1">
      <c r="A29" s="42" t="s">
        <v>105</v>
      </c>
      <c r="B29" s="42"/>
      <c r="C29" s="17" t="s">
        <v>106</v>
      </c>
      <c r="D29" s="18" t="s">
        <v>37</v>
      </c>
      <c r="E29" s="42" t="s">
        <v>40</v>
      </c>
      <c r="F29" s="42"/>
      <c r="G29" s="33"/>
    </row>
    <row r="30" spans="1:7" s="5" customFormat="1" ht="21" customHeight="1">
      <c r="A30" s="42" t="s">
        <v>124</v>
      </c>
      <c r="B30" s="42"/>
      <c r="C30" s="17" t="s">
        <v>91</v>
      </c>
      <c r="D30" s="18" t="s">
        <v>1</v>
      </c>
      <c r="E30" s="42" t="s">
        <v>16</v>
      </c>
      <c r="F30" s="42"/>
      <c r="G30" s="33">
        <v>51099.8</v>
      </c>
    </row>
    <row r="31" spans="1:7" s="5" customFormat="1" ht="24.75" customHeight="1">
      <c r="A31" s="42" t="s">
        <v>126</v>
      </c>
      <c r="B31" s="42"/>
      <c r="C31" s="17" t="s">
        <v>87</v>
      </c>
      <c r="D31" s="18"/>
      <c r="E31" s="16"/>
      <c r="F31" s="16"/>
      <c r="G31" s="33">
        <v>108861.7</v>
      </c>
    </row>
    <row r="32" spans="1:7" s="5" customFormat="1" ht="27.75" customHeight="1">
      <c r="A32" s="42" t="s">
        <v>125</v>
      </c>
      <c r="B32" s="42"/>
      <c r="C32" s="17" t="s">
        <v>92</v>
      </c>
      <c r="D32" s="18"/>
      <c r="E32" s="16"/>
      <c r="F32" s="16"/>
      <c r="G32" s="33">
        <v>739.6</v>
      </c>
    </row>
    <row r="33" spans="1:7" s="5" customFormat="1" ht="27.75" customHeight="1">
      <c r="A33" s="42" t="s">
        <v>132</v>
      </c>
      <c r="B33" s="42"/>
      <c r="C33" s="17" t="s">
        <v>133</v>
      </c>
      <c r="D33" s="18"/>
      <c r="E33" s="16"/>
      <c r="F33" s="16"/>
      <c r="G33" s="33">
        <v>4.9</v>
      </c>
    </row>
    <row r="34" spans="1:7" s="5" customFormat="1" ht="26.25" customHeight="1">
      <c r="A34" s="42" t="s">
        <v>128</v>
      </c>
      <c r="B34" s="42"/>
      <c r="C34" s="17" t="s">
        <v>88</v>
      </c>
      <c r="D34" s="18" t="s">
        <v>18</v>
      </c>
      <c r="E34" s="42" t="s">
        <v>34</v>
      </c>
      <c r="F34" s="42"/>
      <c r="G34" s="33">
        <v>187.1</v>
      </c>
    </row>
    <row r="35" spans="1:7" s="5" customFormat="1" ht="30.75" customHeight="1">
      <c r="A35" s="42" t="s">
        <v>127</v>
      </c>
      <c r="B35" s="42"/>
      <c r="C35" s="17" t="s">
        <v>89</v>
      </c>
      <c r="D35" s="18" t="s">
        <v>35</v>
      </c>
      <c r="E35" s="42" t="s">
        <v>7</v>
      </c>
      <c r="F35" s="42"/>
      <c r="G35" s="33">
        <v>440.2</v>
      </c>
    </row>
    <row r="36" spans="1:7" s="5" customFormat="1" ht="39.75" customHeight="1">
      <c r="A36" s="54" t="s">
        <v>129</v>
      </c>
      <c r="B36" s="54"/>
      <c r="C36" s="17" t="s">
        <v>90</v>
      </c>
      <c r="D36" s="18"/>
      <c r="E36" s="16"/>
      <c r="F36" s="16"/>
      <c r="G36" s="33">
        <v>2251.9</v>
      </c>
    </row>
    <row r="37" spans="1:7" s="5" customFormat="1" ht="39.75" customHeight="1">
      <c r="A37" s="54" t="s">
        <v>130</v>
      </c>
      <c r="B37" s="54"/>
      <c r="C37" s="17" t="s">
        <v>93</v>
      </c>
      <c r="D37" s="18"/>
      <c r="E37" s="16"/>
      <c r="F37" s="16"/>
      <c r="G37" s="33">
        <v>13456.7</v>
      </c>
    </row>
    <row r="38" spans="1:7" s="5" customFormat="1" ht="21.75" customHeight="1" hidden="1">
      <c r="A38" s="49" t="s">
        <v>75</v>
      </c>
      <c r="B38" s="50"/>
      <c r="C38" s="19" t="s">
        <v>100</v>
      </c>
      <c r="D38" s="18" t="s">
        <v>45</v>
      </c>
      <c r="E38" s="42" t="s">
        <v>14</v>
      </c>
      <c r="F38" s="42"/>
      <c r="G38" s="32"/>
    </row>
    <row r="39" spans="1:7" s="5" customFormat="1" ht="30.75" customHeight="1" hidden="1">
      <c r="A39" s="49" t="s">
        <v>76</v>
      </c>
      <c r="B39" s="50"/>
      <c r="C39" s="27" t="s">
        <v>94</v>
      </c>
      <c r="D39" s="18"/>
      <c r="E39" s="16"/>
      <c r="F39" s="16"/>
      <c r="G39" s="32"/>
    </row>
    <row r="40" spans="1:7" s="5" customFormat="1" ht="21.75" customHeight="1">
      <c r="A40" s="43" t="s">
        <v>53</v>
      </c>
      <c r="B40" s="43"/>
      <c r="C40" s="43"/>
      <c r="D40" s="13"/>
      <c r="E40" s="13"/>
      <c r="F40" s="13"/>
      <c r="G40" s="35">
        <f>G41+G42</f>
        <v>913.6</v>
      </c>
    </row>
    <row r="41" spans="1:7" s="5" customFormat="1" ht="40.5" customHeight="1">
      <c r="A41" s="42" t="s">
        <v>77</v>
      </c>
      <c r="B41" s="42"/>
      <c r="C41" s="17" t="s">
        <v>95</v>
      </c>
      <c r="D41" s="18" t="s">
        <v>39</v>
      </c>
      <c r="E41" s="42" t="s">
        <v>30</v>
      </c>
      <c r="F41" s="42"/>
      <c r="G41" s="33">
        <v>913.6</v>
      </c>
    </row>
    <row r="42" spans="1:7" s="5" customFormat="1" ht="27" customHeight="1" hidden="1">
      <c r="A42" s="42" t="s">
        <v>78</v>
      </c>
      <c r="B42" s="42"/>
      <c r="C42" s="17" t="s">
        <v>96</v>
      </c>
      <c r="D42" s="18" t="s">
        <v>29</v>
      </c>
      <c r="E42" s="42" t="s">
        <v>32</v>
      </c>
      <c r="F42" s="42"/>
      <c r="G42" s="33"/>
    </row>
    <row r="43" spans="1:7" s="5" customFormat="1" ht="28.5" customHeight="1" hidden="1">
      <c r="A43" s="51" t="s">
        <v>60</v>
      </c>
      <c r="B43" s="52"/>
      <c r="C43" s="53"/>
      <c r="D43" s="12"/>
      <c r="E43" s="4"/>
      <c r="F43" s="4"/>
      <c r="G43" s="36">
        <f>G44</f>
        <v>0</v>
      </c>
    </row>
    <row r="44" spans="1:7" s="5" customFormat="1" ht="29.25" customHeight="1" hidden="1">
      <c r="A44" s="56" t="s">
        <v>64</v>
      </c>
      <c r="B44" s="57"/>
      <c r="C44" s="17" t="s">
        <v>58</v>
      </c>
      <c r="D44" s="18"/>
      <c r="E44" s="16"/>
      <c r="F44" s="16"/>
      <c r="G44" s="33"/>
    </row>
    <row r="45" spans="1:7" s="5" customFormat="1" ht="29.25" customHeight="1">
      <c r="A45" s="44" t="s">
        <v>111</v>
      </c>
      <c r="B45" s="45"/>
      <c r="C45" s="46"/>
      <c r="D45" s="18"/>
      <c r="E45" s="16"/>
      <c r="F45" s="16"/>
      <c r="G45" s="36">
        <f>G46+G47+G48+G49</f>
        <v>5806.5</v>
      </c>
    </row>
    <row r="46" spans="1:7" s="5" customFormat="1" ht="45.75" customHeight="1">
      <c r="A46" s="56" t="s">
        <v>120</v>
      </c>
      <c r="B46" s="57"/>
      <c r="C46" s="17" t="s">
        <v>113</v>
      </c>
      <c r="D46" s="18"/>
      <c r="E46" s="16"/>
      <c r="F46" s="16"/>
      <c r="G46" s="33">
        <v>2587.2</v>
      </c>
    </row>
    <row r="47" spans="1:7" s="5" customFormat="1" ht="53.25" customHeight="1">
      <c r="A47" s="56" t="s">
        <v>121</v>
      </c>
      <c r="B47" s="57"/>
      <c r="C47" s="17" t="s">
        <v>114</v>
      </c>
      <c r="D47" s="18"/>
      <c r="E47" s="16"/>
      <c r="F47" s="16"/>
      <c r="G47" s="33">
        <v>24.9</v>
      </c>
    </row>
    <row r="48" spans="1:7" s="5" customFormat="1" ht="39.75" customHeight="1">
      <c r="A48" s="56" t="s">
        <v>122</v>
      </c>
      <c r="B48" s="57"/>
      <c r="C48" s="17" t="s">
        <v>115</v>
      </c>
      <c r="D48" s="18"/>
      <c r="E48" s="16"/>
      <c r="F48" s="16"/>
      <c r="G48" s="33">
        <v>3774.1</v>
      </c>
    </row>
    <row r="49" spans="1:7" s="5" customFormat="1" ht="45.75" customHeight="1">
      <c r="A49" s="56" t="s">
        <v>119</v>
      </c>
      <c r="B49" s="57"/>
      <c r="C49" s="17" t="s">
        <v>116</v>
      </c>
      <c r="D49" s="18"/>
      <c r="E49" s="16"/>
      <c r="F49" s="16"/>
      <c r="G49" s="33">
        <v>-579.7</v>
      </c>
    </row>
    <row r="50" spans="1:7" s="5" customFormat="1" ht="29.25" customHeight="1" hidden="1">
      <c r="A50" s="44" t="s">
        <v>112</v>
      </c>
      <c r="B50" s="47"/>
      <c r="C50" s="48"/>
      <c r="D50" s="18"/>
      <c r="E50" s="16"/>
      <c r="F50" s="16"/>
      <c r="G50" s="36">
        <f>G51</f>
        <v>0</v>
      </c>
    </row>
    <row r="51" spans="1:7" s="5" customFormat="1" ht="40.5" customHeight="1" hidden="1">
      <c r="A51" s="49" t="s">
        <v>118</v>
      </c>
      <c r="B51" s="50"/>
      <c r="C51" s="17" t="s">
        <v>117</v>
      </c>
      <c r="D51" s="18"/>
      <c r="E51" s="16"/>
      <c r="F51" s="16"/>
      <c r="G51" s="33"/>
    </row>
    <row r="52" spans="1:7" s="5" customFormat="1" ht="29.25" customHeight="1">
      <c r="A52" s="43" t="s">
        <v>61</v>
      </c>
      <c r="B52" s="43"/>
      <c r="C52" s="43"/>
      <c r="D52" s="12"/>
      <c r="E52" s="4"/>
      <c r="F52" s="4"/>
      <c r="G52" s="36">
        <f>SUM(G53:G73)</f>
        <v>18006.3</v>
      </c>
    </row>
    <row r="53" spans="1:7" s="5" customFormat="1" ht="40.5" customHeight="1">
      <c r="A53" s="42" t="s">
        <v>137</v>
      </c>
      <c r="B53" s="42"/>
      <c r="C53" s="21" t="s">
        <v>62</v>
      </c>
      <c r="D53" s="18" t="s">
        <v>25</v>
      </c>
      <c r="E53" s="42" t="s">
        <v>13</v>
      </c>
      <c r="F53" s="42"/>
      <c r="G53" s="33">
        <v>14213.9</v>
      </c>
    </row>
    <row r="54" spans="1:7" s="5" customFormat="1" ht="20.25" customHeight="1" hidden="1">
      <c r="A54" s="42"/>
      <c r="B54" s="42"/>
      <c r="C54" s="22"/>
      <c r="D54" s="18" t="s">
        <v>5</v>
      </c>
      <c r="E54" s="42" t="s">
        <v>24</v>
      </c>
      <c r="F54" s="42"/>
      <c r="G54" s="33"/>
    </row>
    <row r="55" spans="1:7" s="5" customFormat="1" ht="15" hidden="1">
      <c r="A55" s="42"/>
      <c r="B55" s="42"/>
      <c r="C55" s="23"/>
      <c r="D55" s="18" t="s">
        <v>44</v>
      </c>
      <c r="E55" s="42" t="s">
        <v>9</v>
      </c>
      <c r="F55" s="42"/>
      <c r="G55" s="33"/>
    </row>
    <row r="56" spans="1:7" s="5" customFormat="1" ht="15" hidden="1">
      <c r="A56" s="42"/>
      <c r="B56" s="42"/>
      <c r="C56" s="24"/>
      <c r="D56" s="18" t="s">
        <v>28</v>
      </c>
      <c r="E56" s="42" t="s">
        <v>46</v>
      </c>
      <c r="F56" s="42"/>
      <c r="G56" s="33"/>
    </row>
    <row r="57" spans="1:7" s="5" customFormat="1" ht="17.25" customHeight="1" hidden="1">
      <c r="A57" s="42"/>
      <c r="B57" s="42"/>
      <c r="C57" s="58"/>
      <c r="D57" s="18" t="s">
        <v>12</v>
      </c>
      <c r="E57" s="42" t="s">
        <v>17</v>
      </c>
      <c r="F57" s="42"/>
      <c r="G57" s="33"/>
    </row>
    <row r="58" spans="1:7" s="5" customFormat="1" ht="15" hidden="1">
      <c r="A58" s="42"/>
      <c r="B58" s="42"/>
      <c r="C58" s="58"/>
      <c r="D58" s="18" t="s">
        <v>21</v>
      </c>
      <c r="E58" s="42" t="s">
        <v>2</v>
      </c>
      <c r="F58" s="42"/>
      <c r="G58" s="33"/>
    </row>
    <row r="59" spans="1:7" s="5" customFormat="1" ht="15" hidden="1">
      <c r="A59" s="42"/>
      <c r="B59" s="42"/>
      <c r="C59" s="58"/>
      <c r="D59" s="18" t="s">
        <v>33</v>
      </c>
      <c r="E59" s="42" t="s">
        <v>42</v>
      </c>
      <c r="F59" s="42"/>
      <c r="G59" s="33"/>
    </row>
    <row r="60" spans="1:7" s="5" customFormat="1" ht="34.5" customHeight="1" hidden="1">
      <c r="A60" s="42"/>
      <c r="B60" s="42"/>
      <c r="C60" s="17"/>
      <c r="D60" s="18"/>
      <c r="E60" s="16"/>
      <c r="F60" s="16"/>
      <c r="G60" s="33"/>
    </row>
    <row r="61" spans="1:7" s="5" customFormat="1" ht="52.5" customHeight="1">
      <c r="A61" s="42" t="s">
        <v>136</v>
      </c>
      <c r="B61" s="42"/>
      <c r="C61" s="59" t="s">
        <v>63</v>
      </c>
      <c r="D61" s="60"/>
      <c r="E61" s="16"/>
      <c r="F61" s="16"/>
      <c r="G61" s="33">
        <v>0.5</v>
      </c>
    </row>
    <row r="62" spans="1:7" s="5" customFormat="1" ht="28.5" customHeight="1" hidden="1">
      <c r="A62" s="42"/>
      <c r="B62" s="42"/>
      <c r="C62" s="20"/>
      <c r="D62" s="18"/>
      <c r="E62" s="16"/>
      <c r="F62" s="16"/>
      <c r="G62" s="33"/>
    </row>
    <row r="63" spans="1:7" s="5" customFormat="1" ht="25.5" customHeight="1">
      <c r="A63" s="42" t="s">
        <v>135</v>
      </c>
      <c r="B63" s="42"/>
      <c r="C63" s="21" t="s">
        <v>59</v>
      </c>
      <c r="D63" s="18" t="s">
        <v>43</v>
      </c>
      <c r="E63" s="42" t="s">
        <v>38</v>
      </c>
      <c r="F63" s="42"/>
      <c r="G63" s="33">
        <v>48.7</v>
      </c>
    </row>
    <row r="64" spans="1:7" s="5" customFormat="1" ht="15" hidden="1">
      <c r="A64" s="42"/>
      <c r="B64" s="42"/>
      <c r="C64" s="22"/>
      <c r="D64" s="18" t="s">
        <v>47</v>
      </c>
      <c r="E64" s="42" t="s">
        <v>26</v>
      </c>
      <c r="F64" s="42"/>
      <c r="G64" s="33"/>
    </row>
    <row r="65" spans="1:7" s="5" customFormat="1" ht="15" hidden="1">
      <c r="A65" s="42"/>
      <c r="B65" s="42"/>
      <c r="C65" s="23"/>
      <c r="D65" s="18"/>
      <c r="E65" s="16"/>
      <c r="F65" s="16"/>
      <c r="G65" s="33"/>
    </row>
    <row r="66" spans="1:7" s="5" customFormat="1" ht="15">
      <c r="A66" s="42" t="s">
        <v>134</v>
      </c>
      <c r="B66" s="42"/>
      <c r="C66" s="17" t="s">
        <v>55</v>
      </c>
      <c r="D66" s="18"/>
      <c r="E66" s="16"/>
      <c r="F66" s="16"/>
      <c r="G66" s="33">
        <v>0.8</v>
      </c>
    </row>
    <row r="67" spans="1:7" s="5" customFormat="1" ht="15" hidden="1">
      <c r="A67" s="42" t="s">
        <v>56</v>
      </c>
      <c r="B67" s="42"/>
      <c r="C67" s="17" t="s">
        <v>57</v>
      </c>
      <c r="D67" s="18"/>
      <c r="E67" s="16"/>
      <c r="F67" s="16"/>
      <c r="G67" s="33"/>
    </row>
    <row r="68" spans="1:7" s="5" customFormat="1" ht="26.25" customHeight="1">
      <c r="A68" s="71" t="s">
        <v>138</v>
      </c>
      <c r="B68" s="38"/>
      <c r="C68" s="21" t="s">
        <v>99</v>
      </c>
      <c r="D68" s="18" t="s">
        <v>36</v>
      </c>
      <c r="E68" s="42" t="s">
        <v>11</v>
      </c>
      <c r="F68" s="42"/>
      <c r="G68" s="33">
        <v>2146.3</v>
      </c>
    </row>
    <row r="69" spans="1:7" s="5" customFormat="1" ht="15" hidden="1">
      <c r="A69" s="25"/>
      <c r="B69" s="26"/>
      <c r="C69" s="23"/>
      <c r="D69" s="18" t="s">
        <v>8</v>
      </c>
      <c r="E69" s="42" t="s">
        <v>23</v>
      </c>
      <c r="F69" s="42"/>
      <c r="G69" s="33"/>
    </row>
    <row r="70" spans="1:7" s="5" customFormat="1" ht="39.75" customHeight="1">
      <c r="A70" s="42" t="s">
        <v>139</v>
      </c>
      <c r="B70" s="42"/>
      <c r="C70" s="21" t="s">
        <v>97</v>
      </c>
      <c r="D70" s="18" t="s">
        <v>20</v>
      </c>
      <c r="E70" s="42" t="s">
        <v>22</v>
      </c>
      <c r="F70" s="42"/>
      <c r="G70" s="33">
        <v>1358.8</v>
      </c>
    </row>
    <row r="71" spans="1:7" s="5" customFormat="1" ht="15" hidden="1">
      <c r="A71" s="42"/>
      <c r="B71" s="42"/>
      <c r="C71" s="22"/>
      <c r="D71" s="18" t="s">
        <v>31</v>
      </c>
      <c r="E71" s="42" t="s">
        <v>6</v>
      </c>
      <c r="F71" s="42"/>
      <c r="G71" s="33"/>
    </row>
    <row r="72" spans="1:7" s="5" customFormat="1" ht="13.5" customHeight="1" hidden="1">
      <c r="A72" s="42"/>
      <c r="B72" s="42"/>
      <c r="C72" s="23"/>
      <c r="D72" s="18"/>
      <c r="E72" s="16"/>
      <c r="F72" s="16"/>
      <c r="G72" s="33"/>
    </row>
    <row r="73" spans="1:7" s="5" customFormat="1" ht="39" customHeight="1">
      <c r="A73" s="42" t="s">
        <v>140</v>
      </c>
      <c r="B73" s="42"/>
      <c r="C73" s="21" t="s">
        <v>98</v>
      </c>
      <c r="D73" s="18" t="s">
        <v>41</v>
      </c>
      <c r="E73" s="42" t="s">
        <v>10</v>
      </c>
      <c r="F73" s="42"/>
      <c r="G73" s="33">
        <v>237.3</v>
      </c>
    </row>
    <row r="74" spans="1:7" ht="12.75" customHeight="1">
      <c r="A74" s="39"/>
      <c r="B74" s="40"/>
      <c r="C74" s="14" t="s">
        <v>49</v>
      </c>
      <c r="D74" s="7"/>
      <c r="E74" s="7"/>
      <c r="F74" s="7"/>
      <c r="G74" s="37">
        <f>G15+G40+G52+G43+G50+G45</f>
        <v>239124.00000000003</v>
      </c>
    </row>
  </sheetData>
  <mergeCells count="97">
    <mergeCell ref="C25:D25"/>
    <mergeCell ref="A25:B25"/>
    <mergeCell ref="A19:B19"/>
    <mergeCell ref="A17:B17"/>
    <mergeCell ref="A18:B18"/>
    <mergeCell ref="A21:B21"/>
    <mergeCell ref="A20:B20"/>
    <mergeCell ref="A23:B23"/>
    <mergeCell ref="A22:B22"/>
    <mergeCell ref="A24:B24"/>
    <mergeCell ref="A71:B71"/>
    <mergeCell ref="C1:G1"/>
    <mergeCell ref="C2:G2"/>
    <mergeCell ref="C3:G3"/>
    <mergeCell ref="C4:G4"/>
    <mergeCell ref="A6:G6"/>
    <mergeCell ref="A13:B13"/>
    <mergeCell ref="E8:F12"/>
    <mergeCell ref="A8:B12"/>
    <mergeCell ref="A16:B16"/>
    <mergeCell ref="E57:F57"/>
    <mergeCell ref="E38:F38"/>
    <mergeCell ref="A74:B74"/>
    <mergeCell ref="E68:F68"/>
    <mergeCell ref="E71:F71"/>
    <mergeCell ref="E73:F73"/>
    <mergeCell ref="E69:F69"/>
    <mergeCell ref="E70:F70"/>
    <mergeCell ref="A72:B72"/>
    <mergeCell ref="A73:B73"/>
    <mergeCell ref="A63:B63"/>
    <mergeCell ref="A64:B64"/>
    <mergeCell ref="E35:F35"/>
    <mergeCell ref="E64:F64"/>
    <mergeCell ref="E55:F55"/>
    <mergeCell ref="E56:F56"/>
    <mergeCell ref="E53:F53"/>
    <mergeCell ref="E63:F63"/>
    <mergeCell ref="E59:F59"/>
    <mergeCell ref="E58:F58"/>
    <mergeCell ref="A68:B68"/>
    <mergeCell ref="A70:B70"/>
    <mergeCell ref="A65:B65"/>
    <mergeCell ref="A66:B66"/>
    <mergeCell ref="A67:B67"/>
    <mergeCell ref="G8:G12"/>
    <mergeCell ref="A15:C15"/>
    <mergeCell ref="A14:C14"/>
    <mergeCell ref="C8:C12"/>
    <mergeCell ref="E13:F13"/>
    <mergeCell ref="E14:F14"/>
    <mergeCell ref="D8:D12"/>
    <mergeCell ref="C57:C59"/>
    <mergeCell ref="A62:B62"/>
    <mergeCell ref="A61:B61"/>
    <mergeCell ref="A60:B60"/>
    <mergeCell ref="C61:D61"/>
    <mergeCell ref="A57:B57"/>
    <mergeCell ref="A58:B58"/>
    <mergeCell ref="A56:B56"/>
    <mergeCell ref="A59:B59"/>
    <mergeCell ref="A55:B55"/>
    <mergeCell ref="A44:B44"/>
    <mergeCell ref="A54:B54"/>
    <mergeCell ref="A46:B46"/>
    <mergeCell ref="A47:B47"/>
    <mergeCell ref="A48:B48"/>
    <mergeCell ref="A49:B49"/>
    <mergeCell ref="A28:B28"/>
    <mergeCell ref="A29:B29"/>
    <mergeCell ref="E29:F29"/>
    <mergeCell ref="A26:B26"/>
    <mergeCell ref="A27:B27"/>
    <mergeCell ref="A35:B35"/>
    <mergeCell ref="A43:C43"/>
    <mergeCell ref="A39:B39"/>
    <mergeCell ref="A41:B41"/>
    <mergeCell ref="A37:B37"/>
    <mergeCell ref="A40:C40"/>
    <mergeCell ref="A38:B38"/>
    <mergeCell ref="A36:B36"/>
    <mergeCell ref="A34:B34"/>
    <mergeCell ref="A31:B31"/>
    <mergeCell ref="A30:B30"/>
    <mergeCell ref="E34:F34"/>
    <mergeCell ref="E30:F30"/>
    <mergeCell ref="A32:B32"/>
    <mergeCell ref="A33:B33"/>
    <mergeCell ref="E54:F54"/>
    <mergeCell ref="E41:F41"/>
    <mergeCell ref="E42:F42"/>
    <mergeCell ref="A42:B42"/>
    <mergeCell ref="A52:C52"/>
    <mergeCell ref="A53:B53"/>
    <mergeCell ref="A45:C45"/>
    <mergeCell ref="A50:C50"/>
    <mergeCell ref="A51:B51"/>
  </mergeCells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г.п.Новоаганск</cp:lastModifiedBy>
  <cp:lastPrinted>2019-03-05T07:25:03Z</cp:lastPrinted>
  <dcterms:created xsi:type="dcterms:W3CDTF">2009-02-25T07:38:14Z</dcterms:created>
  <dcterms:modified xsi:type="dcterms:W3CDTF">2019-03-05T07:35:12Z</dcterms:modified>
  <cp:category/>
  <cp:version/>
  <cp:contentType/>
  <cp:contentStatus/>
</cp:coreProperties>
</file>