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activeTab="1"/>
  </bookViews>
  <sheets>
    <sheet name="Лист1" sheetId="1" r:id="rId1"/>
    <sheet name="Отчет по оценке" sheetId="2" r:id="rId2"/>
    <sheet name="Лист3" sheetId="3" r:id="rId3"/>
  </sheets>
  <definedNames>
    <definedName name="_xlnm.Print_Titles" localSheetId="1">'Отчет по оценке'!$15:$15</definedName>
    <definedName name="_xlnm.Print_Area" localSheetId="1">'Отчет по оценке'!$A$1:$H$30</definedName>
  </definedNames>
  <calcPr calcId="145621"/>
</workbook>
</file>

<file path=xl/calcChain.xml><?xml version="1.0" encoding="utf-8"?>
<calcChain xmlns="http://schemas.openxmlformats.org/spreadsheetml/2006/main">
  <c r="F25" i="2" l="1"/>
  <c r="F24" i="2"/>
  <c r="F23" i="2"/>
  <c r="F22" i="2"/>
  <c r="G22" i="2" s="1"/>
  <c r="F21" i="2"/>
  <c r="F20" i="2"/>
  <c r="F19" i="2"/>
  <c r="G19" i="2" s="1"/>
  <c r="F17" i="2"/>
  <c r="F18" i="2"/>
  <c r="F16" i="2"/>
  <c r="F28" i="1"/>
  <c r="F27" i="1"/>
  <c r="F26" i="1"/>
  <c r="F24" i="1"/>
  <c r="F22" i="1"/>
  <c r="F21" i="1"/>
  <c r="F19" i="1"/>
  <c r="F16" i="1"/>
  <c r="F17" i="1"/>
  <c r="F15" i="1"/>
  <c r="G16" i="2" l="1"/>
  <c r="G23" i="2"/>
  <c r="G20" i="2"/>
  <c r="G27" i="2" l="1"/>
</calcChain>
</file>

<file path=xl/sharedStrings.xml><?xml version="1.0" encoding="utf-8"?>
<sst xmlns="http://schemas.openxmlformats.org/spreadsheetml/2006/main" count="96" uniqueCount="82">
  <si>
    <t>Оценка по подкритерию в баллах</t>
  </si>
  <si>
    <t>Описание варианта состояния дел по подкритерию</t>
  </si>
  <si>
    <t>1.</t>
  </si>
  <si>
    <t>Наименование подкритерия</t>
  </si>
  <si>
    <t>№ п/п</t>
  </si>
  <si>
    <t>Расчет подкритерия</t>
  </si>
  <si>
    <t>Актуальность показателей реализации муниципальной программы (к 1,2)</t>
  </si>
  <si>
    <t>Соответствие муниципальной программы приоритетным направлениям, стратегическим приоритетам и целям социально-экономического развития Ниж-невартовского района  до 2030 года, (к 1,1)</t>
  </si>
  <si>
    <t>3.</t>
  </si>
  <si>
    <t xml:space="preserve">Весовой коэффициент подкритерия </t>
  </si>
  <si>
    <t>1. Оценка по комплексному критерию K1 «Соответствие муниципальной программы приоритетным направлениям, стратегическим приоритетам и целям социально-экономического развития городского поселения Новоаганск, актуальность показателей реализации муниципальной программы»</t>
  </si>
  <si>
    <t>1.1.</t>
  </si>
  <si>
    <t xml:space="preserve">1.2. </t>
  </si>
  <si>
    <t>1.3.</t>
  </si>
  <si>
    <t>2.</t>
  </si>
  <si>
    <t>2. Оценка по комплексному критерию K2  «Достаточность комплекса мероприятий муниципальной  программы для достижения ее целей»</t>
  </si>
  <si>
    <t>2.1.</t>
  </si>
  <si>
    <t>Достаточность комплекса ме-роприятий му-ниципальной программы для достижения ее целей (к 2,1)</t>
  </si>
  <si>
    <t>Наличие в муниципальной  программе показателей, установленных в указах Президента Российской Федерации (к 1,3)</t>
  </si>
  <si>
    <t>3.1.</t>
  </si>
  <si>
    <t>3.2.</t>
  </si>
  <si>
    <t>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(к 3,1)</t>
  </si>
  <si>
    <t>Наличие в муниципальной программе иных, кроме средств бюджета городского поселения, источников финансирования (к 3,2)</t>
  </si>
  <si>
    <t>4.1.</t>
  </si>
  <si>
    <t>Доступность и четкость механизма реализации муниципальной  программы (к 4,1)</t>
  </si>
  <si>
    <t xml:space="preserve">5. </t>
  </si>
  <si>
    <t>5.1.</t>
  </si>
  <si>
    <t>5.2.</t>
  </si>
  <si>
    <t xml:space="preserve">3. Оценка по комплексному критерию K3 «Финансирование муниципальной программы» </t>
  </si>
  <si>
    <t xml:space="preserve">4. Оценка по комплексному критерию K4  «Эффективность механизма реализации муниципальной программы» </t>
  </si>
  <si>
    <t>5. Оценка по комплексному критерию K5 «Результативность муниципальной программы»</t>
  </si>
  <si>
    <t>Степень достижения целевых значений показателей (к 5,1)</t>
  </si>
  <si>
    <t>Степень выполнения мероприятий муниципальной программы в отчетном году (к 5,2)</t>
  </si>
  <si>
    <t>5.3.</t>
  </si>
  <si>
    <t>Динамика показателей реализации муниципальной программы (к 5,3)</t>
  </si>
  <si>
    <t>Расчет комплексного критерия</t>
  </si>
  <si>
    <t>весовой коэффициент</t>
  </si>
  <si>
    <t>значение</t>
  </si>
  <si>
    <t xml:space="preserve">Интегральная (результирующая) оценка по муниципальной программе (R)  </t>
  </si>
  <si>
    <t>(наименование муниципальной программы городского поселения Новоаганск)</t>
  </si>
  <si>
    <t>(отчетный период)</t>
  </si>
  <si>
    <t>в очередном году муниципальной программы</t>
  </si>
  <si>
    <t xml:space="preserve">                 "_____________________________________________________________________________"</t>
  </si>
  <si>
    <t>за   201___ год</t>
  </si>
  <si>
    <t>от________________№_____</t>
  </si>
  <si>
    <t>Приложение 1 к Заключению</t>
  </si>
  <si>
    <t>Наименование критерия</t>
  </si>
  <si>
    <t>Оценка по подкритерию</t>
  </si>
  <si>
    <t>Оценка по критерию</t>
  </si>
  <si>
    <t>Комментарии</t>
  </si>
  <si>
    <t xml:space="preserve">          Отчет по оценке эффективности реализации</t>
  </si>
  <si>
    <t>Соответствие муниципальной программы приоритетным направлениям, стратегическим приоритетам и целям социально-экономического развития городского поселения Новоаганск, актуальность показателей реализации муниципальной программы (К 1)</t>
  </si>
  <si>
    <t>Достаточность комплекса мероприятий муниципальной программы для достижения ее целей (к 2,1)</t>
  </si>
  <si>
    <t>Финансирование муниципальной программы (К 3)</t>
  </si>
  <si>
    <t>4.</t>
  </si>
  <si>
    <t>Эффективность механизма реализации муниципальной программы (К 4)</t>
  </si>
  <si>
    <t>Результативность муниципальной программы (К 5)</t>
  </si>
  <si>
    <t xml:space="preserve">Интегральная (результирующая) оценка по муниципальной программе (R) </t>
  </si>
  <si>
    <t>Достаточность комплекса мероприятий муниципальной  программы для достижения ее целей (К2)</t>
  </si>
  <si>
    <t>УТВЕРЖДАЮ:</t>
  </si>
  <si>
    <t>глава городского поселения Новоаганск</t>
  </si>
  <si>
    <t>_________________Е.Г. Поль</t>
  </si>
  <si>
    <t>Муниципальная программа  соответствует приоритетным направлениям и целям социально-экономического развития городского поселения и решает одну из наиболее актуальных проблем, указанных в стратегических документах.</t>
  </si>
  <si>
    <t xml:space="preserve"> Муниципальной  программой не предусмотрены показатели по Указам Президента Российской Федерации, ввиду их отсутствия в Указах Президента Российской Федерации. </t>
  </si>
  <si>
    <t>Механизм реализации муниципальной  программы определен четко и последовательно</t>
  </si>
  <si>
    <t>В отчетном году выполнено более 95 % мероприятий муниципальной программ</t>
  </si>
  <si>
    <t xml:space="preserve">                       Отчет по оценке эффективности реализации</t>
  </si>
  <si>
    <t xml:space="preserve">                     в очередном году муниципальной программы</t>
  </si>
  <si>
    <t xml:space="preserve">                   (наименование муниципальной программы городского поселения Новоаганск)</t>
  </si>
  <si>
    <t xml:space="preserve">«Развитие жилищно-коммунального комплекса и повышение  энергетической  эффективности   </t>
  </si>
  <si>
    <r>
      <rPr>
        <sz val="12"/>
        <rFont val="Times New Roman"/>
        <family val="1"/>
        <charset val="204"/>
      </rPr>
      <t xml:space="preserve">                          </t>
    </r>
    <r>
      <rPr>
        <u/>
        <sz val="12"/>
        <rFont val="Times New Roman"/>
        <family val="1"/>
        <charset val="204"/>
      </rPr>
      <t xml:space="preserve"> в  городском   поселении Новоаганск  на 2014-2020 годы»</t>
    </r>
  </si>
  <si>
    <t>Представленные показатели слабо отражают результаты муниципальной программы. На показатели сильно влияют факторы, не связанные с реализацией программных мероприятий</t>
  </si>
  <si>
    <t xml:space="preserve">Комплекс мероприятий муниципальной программы частично обеспечивает достижение поставленных целей </t>
  </si>
  <si>
    <t>Иные источники финансирования муниципальной программы отсутствуют</t>
  </si>
  <si>
    <t>Плановое значение показателей выполнено более чем на 95 %</t>
  </si>
  <si>
    <t>за   2015 год</t>
  </si>
  <si>
    <t>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составило 96,2 %</t>
  </si>
  <si>
    <t>Фактическое значение показателей имеет положительную динамику.</t>
  </si>
  <si>
    <r>
      <rPr>
        <b/>
        <sz val="12"/>
        <rFont val="Times New Roman"/>
        <family val="1"/>
        <charset val="204"/>
      </rPr>
      <t>Пояснения к оценке:</t>
    </r>
    <r>
      <rPr>
        <sz val="12"/>
        <rFont val="Times New Roman"/>
        <family val="1"/>
        <charset val="204"/>
      </rPr>
      <t xml:space="preserve">  Оценка эффективности реализации муниципальной программы «Развитие жилищно-коммунального комплекса и повышение энергетической эффективности в городском   поселении Новоаганск   на 2014 – 2020 годы» осущесвлялась согласно Методике оценки эффективности реализации муниципальных программ  городского поселения Новоаганск, утвержденной постановлением администрации поселения от 24.11.2014  № 331. По итогам реализации муниципальной программы в 2015 году 3 из 4 непосредственных показателей, предусмотренных по программе на отчетный год, достигнуты в полном объеме. Фактические значения показателей:</t>
    </r>
    <r>
      <rPr>
        <b/>
        <sz val="12"/>
        <rFont val="Times New Roman"/>
        <family val="1"/>
        <charset val="204"/>
      </rPr>
      <t xml:space="preserve"> Подпрограмма 1 "Обеспечение равных прав населения на получение жилищных услуг"</t>
    </r>
    <r>
      <rPr>
        <sz val="12"/>
        <rFont val="Times New Roman"/>
        <family val="1"/>
        <charset val="204"/>
      </rPr>
      <t xml:space="preserve"> - показатель "Обеспечение предоставления  в полном объеме жилищных услуг населению, проживающему  в жилищном фонде, подлежащему субсидированию" ниже запланированного и составил 85,0 тыс. кв.м. или 94 %, что связано с  невозможностью отселения граждан из ветхого фонда.Оплата за услуги ЖКХ в ветхом фонде осуществляется с учетом понижающего коэффициента, при этом органы местного самоуправления поселения производят компенсацию затрат по содержанию жилищного фонда, организациям, оказывающим услуги ЖКХ по тарифам, не обеспечивающим возмещение издержек, в виде субсидирования. Показатель 79,7 тыс.кв.м запланирован на отчетный год с учетом домов, предполагаемых к отселению в 2015 году.</t>
    </r>
    <r>
      <rPr>
        <b/>
        <sz val="12"/>
        <rFont val="Times New Roman"/>
        <family val="1"/>
        <charset val="204"/>
      </rPr>
      <t xml:space="preserve"> Подпрограмма 2 " Организация бытового обслуживания в целях обеспечения населения городского поселения услугами бани"</t>
    </r>
    <r>
      <rPr>
        <sz val="12"/>
        <rFont val="Times New Roman"/>
        <family val="1"/>
        <charset val="204"/>
      </rPr>
      <t xml:space="preserve"> - показатель "Бесперебойное функционирование социально значимых  объектов бытового обслуживания населения (бани)" исполнен на 100 %. </t>
    </r>
    <r>
      <rPr>
        <b/>
        <sz val="12"/>
        <rFont val="Times New Roman"/>
        <family val="1"/>
        <charset val="204"/>
      </rPr>
      <t>Подпрограмма 3</t>
    </r>
    <r>
      <rPr>
        <sz val="12"/>
        <rFont val="Times New Roman"/>
        <family val="1"/>
        <charset val="204"/>
      </rPr>
      <t xml:space="preserve"> </t>
    </r>
    <r>
      <rPr>
        <b/>
        <sz val="12"/>
        <rFont val="Times New Roman"/>
        <family val="1"/>
        <charset val="204"/>
      </rPr>
      <t xml:space="preserve">"Энергосбережение и повышение энергетической эффективности в муниципальных учреждениях" </t>
    </r>
    <r>
      <rPr>
        <sz val="12"/>
        <rFont val="Times New Roman"/>
        <family val="1"/>
        <charset val="204"/>
      </rPr>
      <t>- показатель  "Снижение потребления  тепловой энергии в  зданиях и сооружениях, финансируемых из бюджета поселения" составил 1 213,95 Гкал. в год (запланировано 1 282 Гкал. в год), исполнение на 105,3 %; показатель "Снижение  расхода электрической энергии в  муниципальных учреждениях" составил 256 476 кВт.ч (запланировано 255 200 кВт.ч), исполнение 99,5 %.</t>
    </r>
    <r>
      <rPr>
        <b/>
        <sz val="12"/>
        <rFont val="Times New Roman"/>
        <family val="1"/>
        <charset val="204"/>
      </rPr>
      <t xml:space="preserve"> Конечные показатели</t>
    </r>
    <r>
      <rPr>
        <sz val="12"/>
        <rFont val="Times New Roman"/>
        <family val="1"/>
        <charset val="204"/>
      </rPr>
      <t xml:space="preserve"> в результате  реализации программы достигнуты также в полном объеме.</t>
    </r>
    <r>
      <rPr>
        <b/>
        <sz val="12"/>
        <rFont val="Times New Roman"/>
        <family val="1"/>
        <charset val="204"/>
      </rPr>
      <t xml:space="preserve"> </t>
    </r>
    <r>
      <rPr>
        <sz val="12"/>
        <rFont val="Times New Roman"/>
        <family val="1"/>
        <charset val="204"/>
      </rPr>
      <t xml:space="preserve">Фактические значения конечных показателей программы:   доля компенсированных организациям  затрат,   за оказанные жилищно-коммунальные  услуги (содержание и ремонт жилых помещений), стоимость которых превышает размер   оплаты граждан, установленный органом местного самоуправления с 1 кв.м  составила 100 %; доля компенсированных затрат организациям за оказанные населению услуги бани, стоимость которых превышает размер от полученной выручки составила 100 %; по показателям:  снижение удельного расхода тепловой энергии в  зданиях и сооружениях, финансируемых из бюджета поселения составило 0,316 Гкал/кв.м в год (запланировано 0,323  Гкал/кв.м в год), исполнение 102,2 %; снижение удельного расхода электрической энергии в  муниципальных учреждениях составило 66,7 кВт.ч/кв.м в год (запланировано 73,7 кВт.ч/кв.м в год), исполнение 109,5 %.
</t>
    </r>
  </si>
  <si>
    <r>
      <rPr>
        <b/>
        <sz val="12"/>
        <color theme="1"/>
        <rFont val="Times New Roman"/>
        <family val="1"/>
        <charset val="204"/>
      </rPr>
      <t>Выводы:</t>
    </r>
    <r>
      <rPr>
        <sz val="12"/>
        <color theme="1"/>
        <rFont val="Times New Roman"/>
        <family val="1"/>
        <charset val="204"/>
      </rPr>
      <t xml:space="preserve"> Интегральная (результирующая) оценка по муниципальной программе составила 6,9 баллов. Эффективность реализации муниципальной программы оценивается как «хорошо». Для достижения целей, установленных муниципальной программой, рекомендуется сохранить прежний уровень финансирования муниципальной программы за счет средств бюджета городского поселения в очередном финансовом году.  </t>
    </r>
  </si>
  <si>
    <t xml:space="preserve">Исполнитель:
начальник отдела экономики ____________________ / Л.Г. Мальцева/
Тел.: 8(34668)52-801
</t>
  </si>
  <si>
    <t>"____"__________2016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</si>
</sst>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color theme="1"/>
      <name val="Calibri"/>
      <family val="2"/>
      <charset val="204"/>
      <scheme val="minor"/>
    </font>
    <font>
      <sz val="11"/>
      <color rgb="FFFF0000"/>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sz val="10"/>
      <color theme="1"/>
      <name val="Times New Roman"/>
      <family val="1"/>
      <charset val="204"/>
    </font>
    <font>
      <sz val="14"/>
      <color theme="1"/>
      <name val="Times New Roman"/>
      <family val="1"/>
      <charset val="204"/>
    </font>
    <font>
      <sz val="12"/>
      <name val="Times New Roman"/>
      <family val="1"/>
      <charset val="204"/>
    </font>
    <font>
      <sz val="9"/>
      <name val="Times New Roman"/>
      <family val="1"/>
      <charset val="204"/>
    </font>
    <font>
      <b/>
      <sz val="12"/>
      <name val="Times New Roman"/>
      <family val="1"/>
      <charset val="204"/>
    </font>
    <font>
      <sz val="10"/>
      <color theme="1"/>
      <name val="Times New Roman"/>
      <family val="1"/>
      <charset val="204"/>
    </font>
    <font>
      <b/>
      <sz val="12"/>
      <color theme="1"/>
      <name val="Times New Roman"/>
      <family val="1"/>
      <charset val="204"/>
    </font>
    <font>
      <sz val="12"/>
      <name val="Times New Roman"/>
      <family val="1"/>
    </font>
    <font>
      <u/>
      <sz val="12"/>
      <name val="Times New Roman"/>
      <family val="1"/>
      <charset val="204"/>
    </font>
    <font>
      <u/>
      <sz val="12"/>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1">
    <xf numFmtId="0" fontId="0" fillId="0" borderId="0"/>
  </cellStyleXfs>
  <cellXfs count="79">
    <xf numFmtId="0" fontId="0" fillId="0" borderId="0" xfId="0"/>
    <xf numFmtId="0" fontId="0" fillId="0" borderId="0" xfId="0" applyAlignment="1">
      <alignment wrapText="1"/>
    </xf>
    <xf numFmtId="0" fontId="2" fillId="0" borderId="1" xfId="0" applyFont="1" applyBorder="1" applyAlignment="1">
      <alignment wrapText="1"/>
    </xf>
    <xf numFmtId="0" fontId="2" fillId="0" borderId="2" xfId="0" applyFont="1" applyBorder="1" applyAlignment="1">
      <alignment wrapText="1"/>
    </xf>
    <xf numFmtId="0" fontId="2" fillId="0" borderId="0" xfId="0" applyFont="1" applyAlignment="1">
      <alignment wrapText="1"/>
    </xf>
    <xf numFmtId="164" fontId="2" fillId="0" borderId="1" xfId="0" applyNumberFormat="1" applyFont="1" applyBorder="1" applyAlignment="1">
      <alignment horizontal="center" wrapText="1"/>
    </xf>
    <xf numFmtId="0" fontId="2" fillId="0" borderId="1" xfId="0" applyFont="1" applyBorder="1" applyAlignment="1">
      <alignment horizontal="center" wrapText="1"/>
    </xf>
    <xf numFmtId="165" fontId="2" fillId="0" borderId="0" xfId="0" applyNumberFormat="1" applyFont="1" applyAlignment="1">
      <alignment wrapText="1"/>
    </xf>
    <xf numFmtId="165" fontId="2" fillId="0" borderId="1" xfId="0" applyNumberFormat="1" applyFont="1" applyBorder="1" applyAlignment="1">
      <alignment wrapText="1"/>
    </xf>
    <xf numFmtId="0" fontId="2" fillId="0" borderId="2" xfId="0" applyFont="1" applyBorder="1" applyAlignment="1">
      <alignment horizontal="center" wrapText="1"/>
    </xf>
    <xf numFmtId="164" fontId="2" fillId="0" borderId="2" xfId="0" applyNumberFormat="1" applyFont="1" applyBorder="1" applyAlignment="1">
      <alignment horizontal="center" wrapText="1"/>
    </xf>
    <xf numFmtId="0" fontId="2" fillId="0" borderId="3" xfId="0" applyFont="1" applyBorder="1" applyAlignment="1">
      <alignment wrapText="1"/>
    </xf>
    <xf numFmtId="0" fontId="2" fillId="0" borderId="3" xfId="0" applyFont="1" applyBorder="1" applyAlignment="1">
      <alignment horizontal="center" wrapText="1"/>
    </xf>
    <xf numFmtId="164" fontId="2" fillId="0" borderId="3" xfId="0" applyNumberFormat="1"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164" fontId="2" fillId="0" borderId="0" xfId="0" applyNumberFormat="1" applyFont="1" applyBorder="1" applyAlignment="1">
      <alignment horizontal="center" wrapText="1"/>
    </xf>
    <xf numFmtId="165" fontId="4" fillId="0" borderId="1" xfId="0" applyNumberFormat="1" applyFont="1" applyBorder="1" applyAlignment="1">
      <alignment wrapText="1"/>
    </xf>
    <xf numFmtId="165"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xf numFmtId="0" fontId="3" fillId="0" borderId="0" xfId="0" applyFont="1"/>
    <xf numFmtId="0" fontId="8" fillId="0" borderId="0" xfId="0" applyFont="1"/>
    <xf numFmtId="0" fontId="3" fillId="0" borderId="0" xfId="0" applyFont="1" applyBorder="1" applyAlignment="1"/>
    <xf numFmtId="0" fontId="8" fillId="0" borderId="0" xfId="0" applyFont="1" applyAlignment="1">
      <alignment horizontal="left"/>
    </xf>
    <xf numFmtId="0" fontId="9" fillId="0" borderId="0" xfId="0" applyFont="1" applyAlignment="1">
      <alignment horizontal="left"/>
    </xf>
    <xf numFmtId="0" fontId="9" fillId="0" borderId="0" xfId="0" applyFont="1" applyAlignment="1"/>
    <xf numFmtId="0" fontId="1" fillId="0" borderId="0" xfId="0" applyFont="1"/>
    <xf numFmtId="0" fontId="6" fillId="0" borderId="0" xfId="0" applyFont="1" applyAlignment="1">
      <alignment horizontal="justify"/>
    </xf>
    <xf numFmtId="0" fontId="6" fillId="0" borderId="0" xfId="0" applyFont="1" applyAlignment="1">
      <alignment horizontal="left"/>
    </xf>
    <xf numFmtId="0" fontId="3" fillId="0" borderId="0" xfId="0" applyFont="1" applyAlignment="1">
      <alignment horizontal="left"/>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1" xfId="0" applyNumberFormat="1" applyFont="1" applyBorder="1" applyAlignment="1">
      <alignment horizontal="justify"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9" fillId="0" borderId="0" xfId="0" applyFont="1" applyAlignment="1">
      <alignment horizontal="left" vertical="top"/>
    </xf>
    <xf numFmtId="0" fontId="12" fillId="0" borderId="0" xfId="0" applyFont="1" applyAlignment="1">
      <alignment horizontal="left" vertical="top"/>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13" fillId="0" borderId="0" xfId="0" applyFont="1"/>
    <xf numFmtId="0" fontId="14" fillId="0" borderId="0" xfId="0" applyFont="1" applyBorder="1" applyAlignment="1"/>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1" fontId="3" fillId="0" borderId="1" xfId="0" applyNumberFormat="1" applyFont="1" applyBorder="1" applyAlignment="1">
      <alignment horizontal="left" vertical="top"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165" fontId="2"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2" borderId="1" xfId="0" applyFont="1" applyFill="1" applyBorder="1" applyAlignment="1">
      <alignment horizont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2" borderId="9" xfId="0" applyFont="1" applyFill="1" applyBorder="1" applyAlignment="1">
      <alignment horizontal="center" wrapText="1"/>
    </xf>
    <xf numFmtId="0" fontId="2" fillId="2" borderId="4" xfId="0" applyFont="1" applyFill="1" applyBorder="1" applyAlignment="1">
      <alignment horizont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left" vertical="top" wrapText="1"/>
    </xf>
    <xf numFmtId="0" fontId="7" fillId="0" borderId="4" xfId="0" applyFont="1" applyBorder="1" applyAlignment="1">
      <alignment horizontal="left" wrapText="1"/>
    </xf>
    <xf numFmtId="0" fontId="9" fillId="0" borderId="4" xfId="0" applyFont="1" applyBorder="1" applyAlignment="1">
      <alignment horizontal="left" wrapText="1"/>
    </xf>
  </cellXfs>
  <cellStyles count="1">
    <cellStyle name="Обычный" xfId="0" builtinId="0"/>
  </cellStyles>
  <dxfs count="0"/>
  <tableStyles count="0" defaultTableStyle="TableStyleMedium9" defaultPivotStyle="PivotStyleLight16"/>
  <colors>
    <mruColors>
      <color rgb="FFCC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opLeftCell="A23" workbookViewId="0">
      <selection activeCell="A29" sqref="A29:G29"/>
    </sheetView>
  </sheetViews>
  <sheetFormatPr defaultRowHeight="15" x14ac:dyDescent="0.25"/>
  <cols>
    <col min="1" max="1" width="6" customWidth="1"/>
    <col min="2" max="2" width="35.7109375" customWidth="1"/>
    <col min="3" max="3" width="14.5703125" customWidth="1"/>
    <col min="4" max="4" width="16" customWidth="1"/>
    <col min="5" max="5" width="22.28515625" customWidth="1"/>
    <col min="6" max="6" width="14" customWidth="1"/>
    <col min="7" max="7" width="9.42578125" customWidth="1"/>
    <col min="8" max="8" width="11.42578125" customWidth="1"/>
  </cols>
  <sheetData>
    <row r="1" spans="1:17" x14ac:dyDescent="0.25">
      <c r="F1" t="s">
        <v>45</v>
      </c>
    </row>
    <row r="2" spans="1:17" x14ac:dyDescent="0.25">
      <c r="F2" s="27" t="s">
        <v>44</v>
      </c>
    </row>
    <row r="4" spans="1:17" ht="15.75" x14ac:dyDescent="0.25">
      <c r="C4" s="25" t="s">
        <v>50</v>
      </c>
      <c r="F4" s="21"/>
    </row>
    <row r="5" spans="1:17" ht="15.75" x14ac:dyDescent="0.25">
      <c r="C5" s="26" t="s">
        <v>41</v>
      </c>
      <c r="E5" s="20"/>
      <c r="F5" s="21"/>
    </row>
    <row r="6" spans="1:17" ht="15.75" x14ac:dyDescent="0.25">
      <c r="B6" s="20" t="s">
        <v>42</v>
      </c>
      <c r="D6" s="20"/>
      <c r="E6" s="20"/>
      <c r="F6" s="21"/>
    </row>
    <row r="7" spans="1:17" ht="15.75" x14ac:dyDescent="0.25">
      <c r="C7" s="22" t="s">
        <v>39</v>
      </c>
      <c r="E7" s="20"/>
      <c r="F7" s="21"/>
    </row>
    <row r="8" spans="1:17" ht="15.75" x14ac:dyDescent="0.25">
      <c r="C8" s="20"/>
      <c r="D8" s="20"/>
      <c r="E8" s="20"/>
      <c r="F8" s="21"/>
    </row>
    <row r="9" spans="1:17" ht="15.75" x14ac:dyDescent="0.25">
      <c r="D9" s="23" t="s">
        <v>43</v>
      </c>
      <c r="E9" s="20"/>
      <c r="F9" s="21"/>
    </row>
    <row r="10" spans="1:17" ht="15.75" x14ac:dyDescent="0.25">
      <c r="D10" s="24" t="s">
        <v>40</v>
      </c>
      <c r="F10" s="21"/>
    </row>
    <row r="12" spans="1:17" ht="45.75" customHeight="1" x14ac:dyDescent="0.25">
      <c r="A12" s="66" t="s">
        <v>4</v>
      </c>
      <c r="B12" s="65" t="s">
        <v>3</v>
      </c>
      <c r="C12" s="62" t="s">
        <v>0</v>
      </c>
      <c r="D12" s="62" t="s">
        <v>9</v>
      </c>
      <c r="E12" s="62" t="s">
        <v>1</v>
      </c>
      <c r="F12" s="62" t="s">
        <v>5</v>
      </c>
      <c r="G12" s="60" t="s">
        <v>35</v>
      </c>
      <c r="H12" s="61"/>
    </row>
    <row r="13" spans="1:17" ht="42.75" customHeight="1" x14ac:dyDescent="0.25">
      <c r="A13" s="66"/>
      <c r="B13" s="65"/>
      <c r="C13" s="63"/>
      <c r="D13" s="63"/>
      <c r="E13" s="63"/>
      <c r="F13" s="63"/>
      <c r="G13" s="18" t="s">
        <v>36</v>
      </c>
      <c r="H13" s="19" t="s">
        <v>37</v>
      </c>
    </row>
    <row r="14" spans="1:17" ht="28.5" customHeight="1" x14ac:dyDescent="0.25">
      <c r="A14" s="67" t="s">
        <v>10</v>
      </c>
      <c r="B14" s="68"/>
      <c r="C14" s="68"/>
      <c r="D14" s="68"/>
      <c r="E14" s="68"/>
      <c r="F14" s="68"/>
      <c r="G14" s="68"/>
      <c r="H14" s="68"/>
    </row>
    <row r="15" spans="1:17" ht="106.5" customHeight="1" x14ac:dyDescent="0.25">
      <c r="A15" s="2" t="s">
        <v>11</v>
      </c>
      <c r="B15" s="2" t="s">
        <v>7</v>
      </c>
      <c r="C15" s="6"/>
      <c r="D15" s="6">
        <v>0.4</v>
      </c>
      <c r="E15" s="2"/>
      <c r="F15" s="5">
        <f>C15*D15</f>
        <v>0</v>
      </c>
      <c r="G15" s="55"/>
      <c r="H15" s="59"/>
      <c r="I15" s="1"/>
      <c r="J15" s="1"/>
      <c r="K15" s="1"/>
      <c r="M15" s="1"/>
      <c r="N15" s="1"/>
      <c r="O15" s="1"/>
      <c r="P15" s="1"/>
      <c r="Q15" s="1"/>
    </row>
    <row r="16" spans="1:17" ht="34.5" customHeight="1" x14ac:dyDescent="0.25">
      <c r="A16" s="2" t="s">
        <v>12</v>
      </c>
      <c r="B16" s="2" t="s">
        <v>6</v>
      </c>
      <c r="C16" s="6"/>
      <c r="D16" s="6">
        <v>0.3</v>
      </c>
      <c r="E16" s="2"/>
      <c r="F16" s="5">
        <f t="shared" ref="F16:F28" si="0">C16*D16</f>
        <v>0</v>
      </c>
      <c r="G16" s="55"/>
      <c r="H16" s="59"/>
      <c r="I16" s="1"/>
      <c r="J16" s="1"/>
      <c r="K16" s="1"/>
      <c r="L16" s="1"/>
      <c r="M16" s="1"/>
      <c r="N16" s="1"/>
      <c r="O16" s="1"/>
      <c r="P16" s="1"/>
      <c r="Q16" s="1"/>
    </row>
    <row r="17" spans="1:17" ht="61.5" customHeight="1" x14ac:dyDescent="0.25">
      <c r="A17" s="2" t="s">
        <v>13</v>
      </c>
      <c r="B17" s="2" t="s">
        <v>18</v>
      </c>
      <c r="C17" s="6"/>
      <c r="D17" s="6">
        <v>0.3</v>
      </c>
      <c r="E17" s="2"/>
      <c r="F17" s="5">
        <f t="shared" si="0"/>
        <v>0</v>
      </c>
      <c r="G17" s="55"/>
      <c r="H17" s="59"/>
      <c r="I17" s="1"/>
      <c r="J17" s="1"/>
      <c r="K17" s="1"/>
      <c r="L17" s="1"/>
      <c r="M17" s="1"/>
      <c r="N17" s="1"/>
      <c r="O17" s="1"/>
      <c r="P17" s="1"/>
      <c r="Q17" s="1"/>
    </row>
    <row r="18" spans="1:17" ht="20.25" customHeight="1" x14ac:dyDescent="0.25">
      <c r="A18" s="64" t="s">
        <v>15</v>
      </c>
      <c r="B18" s="64"/>
      <c r="C18" s="64"/>
      <c r="D18" s="64"/>
      <c r="E18" s="64"/>
      <c r="F18" s="64"/>
      <c r="G18" s="64"/>
      <c r="H18" s="64"/>
      <c r="I18" s="1"/>
      <c r="J18" s="1"/>
      <c r="K18" s="1"/>
      <c r="L18" s="1"/>
      <c r="M18" s="1"/>
      <c r="N18" s="1"/>
      <c r="O18" s="1"/>
      <c r="P18" s="1"/>
      <c r="Q18" s="1"/>
    </row>
    <row r="19" spans="1:17" ht="48.75" customHeight="1" x14ac:dyDescent="0.25">
      <c r="A19" s="2" t="s">
        <v>16</v>
      </c>
      <c r="B19" s="2" t="s">
        <v>17</v>
      </c>
      <c r="C19" s="6"/>
      <c r="D19" s="5">
        <v>1</v>
      </c>
      <c r="E19" s="2"/>
      <c r="F19" s="5">
        <f t="shared" si="0"/>
        <v>0</v>
      </c>
      <c r="G19" s="8"/>
      <c r="H19" s="17"/>
      <c r="I19" s="1"/>
      <c r="J19" s="1"/>
      <c r="K19" s="1"/>
      <c r="L19" s="1"/>
      <c r="M19" s="1"/>
      <c r="N19" s="1"/>
      <c r="O19" s="1"/>
      <c r="P19" s="1"/>
      <c r="Q19" s="1"/>
    </row>
    <row r="20" spans="1:17" ht="21" customHeight="1" x14ac:dyDescent="0.25">
      <c r="A20" s="52" t="s">
        <v>28</v>
      </c>
      <c r="B20" s="53"/>
      <c r="C20" s="53"/>
      <c r="D20" s="53"/>
      <c r="E20" s="53"/>
      <c r="F20" s="53"/>
      <c r="G20" s="53"/>
      <c r="H20" s="53"/>
      <c r="I20" s="1"/>
      <c r="J20" s="1"/>
      <c r="K20" s="1"/>
      <c r="L20" s="1"/>
      <c r="M20" s="1"/>
      <c r="N20" s="1"/>
      <c r="O20" s="1"/>
      <c r="P20" s="1"/>
      <c r="Q20" s="1"/>
    </row>
    <row r="21" spans="1:17" ht="103.5" customHeight="1" x14ac:dyDescent="0.25">
      <c r="A21" s="2" t="s">
        <v>19</v>
      </c>
      <c r="B21" s="2" t="s">
        <v>21</v>
      </c>
      <c r="C21" s="6"/>
      <c r="D21" s="6">
        <v>0.5</v>
      </c>
      <c r="E21" s="2"/>
      <c r="F21" s="5">
        <f t="shared" si="0"/>
        <v>0</v>
      </c>
      <c r="G21" s="55"/>
      <c r="H21" s="59"/>
      <c r="I21" s="1"/>
      <c r="J21" s="1"/>
      <c r="K21" s="1"/>
      <c r="L21" s="1"/>
      <c r="M21" s="1"/>
      <c r="N21" s="1"/>
      <c r="O21" s="1"/>
      <c r="P21" s="1"/>
      <c r="Q21" s="1"/>
    </row>
    <row r="22" spans="1:17" ht="60" x14ac:dyDescent="0.25">
      <c r="A22" s="3" t="s">
        <v>20</v>
      </c>
      <c r="B22" s="3" t="s">
        <v>22</v>
      </c>
      <c r="C22" s="9"/>
      <c r="D22" s="9">
        <v>0.5</v>
      </c>
      <c r="E22" s="3"/>
      <c r="F22" s="10">
        <f t="shared" si="0"/>
        <v>0</v>
      </c>
      <c r="G22" s="55"/>
      <c r="H22" s="59"/>
      <c r="I22" s="1"/>
      <c r="J22" s="1"/>
      <c r="K22" s="1"/>
      <c r="L22" s="1"/>
      <c r="M22" s="1"/>
      <c r="N22" s="1"/>
      <c r="O22" s="1"/>
      <c r="P22" s="1"/>
      <c r="Q22" s="1"/>
    </row>
    <row r="23" spans="1:17" ht="21" customHeight="1" x14ac:dyDescent="0.25">
      <c r="A23" s="52" t="s">
        <v>29</v>
      </c>
      <c r="B23" s="53"/>
      <c r="C23" s="53"/>
      <c r="D23" s="53"/>
      <c r="E23" s="53"/>
      <c r="F23" s="53"/>
      <c r="G23" s="53"/>
      <c r="H23" s="54"/>
      <c r="I23" s="1"/>
      <c r="J23" s="1"/>
      <c r="K23" s="1"/>
      <c r="L23" s="1"/>
      <c r="M23" s="1"/>
      <c r="N23" s="1"/>
      <c r="O23" s="1"/>
      <c r="P23" s="1"/>
      <c r="Q23" s="1"/>
    </row>
    <row r="24" spans="1:17" ht="45" x14ac:dyDescent="0.25">
      <c r="A24" s="2" t="s">
        <v>23</v>
      </c>
      <c r="B24" s="2" t="s">
        <v>24</v>
      </c>
      <c r="C24" s="6"/>
      <c r="D24" s="5">
        <v>1</v>
      </c>
      <c r="E24" s="2"/>
      <c r="F24" s="5">
        <f t="shared" si="0"/>
        <v>0</v>
      </c>
      <c r="G24" s="8"/>
      <c r="H24" s="8"/>
      <c r="I24" s="1"/>
      <c r="J24" s="1"/>
      <c r="K24" s="1"/>
      <c r="L24" s="1"/>
      <c r="M24" s="1"/>
      <c r="N24" s="1"/>
      <c r="O24" s="1"/>
      <c r="P24" s="1"/>
      <c r="Q24" s="1"/>
    </row>
    <row r="25" spans="1:17" ht="24" customHeight="1" x14ac:dyDescent="0.25">
      <c r="A25" s="52" t="s">
        <v>30</v>
      </c>
      <c r="B25" s="53"/>
      <c r="C25" s="53"/>
      <c r="D25" s="53"/>
      <c r="E25" s="53"/>
      <c r="F25" s="53"/>
      <c r="G25" s="53"/>
      <c r="H25" s="54"/>
      <c r="I25" s="1"/>
      <c r="J25" s="1"/>
      <c r="K25" s="1"/>
      <c r="L25" s="1"/>
      <c r="M25" s="1"/>
      <c r="N25" s="1"/>
      <c r="O25" s="1"/>
      <c r="P25" s="1"/>
      <c r="Q25" s="1"/>
    </row>
    <row r="26" spans="1:17" ht="30" x14ac:dyDescent="0.25">
      <c r="A26" s="11" t="s">
        <v>26</v>
      </c>
      <c r="B26" s="11" t="s">
        <v>31</v>
      </c>
      <c r="C26" s="12"/>
      <c r="D26" s="13">
        <v>0.4</v>
      </c>
      <c r="E26" s="11"/>
      <c r="F26" s="13">
        <f t="shared" si="0"/>
        <v>0</v>
      </c>
      <c r="G26" s="55"/>
      <c r="H26" s="56"/>
      <c r="I26" s="1"/>
      <c r="J26" s="1"/>
      <c r="K26" s="1"/>
      <c r="L26" s="1"/>
      <c r="M26" s="1"/>
      <c r="N26" s="1"/>
      <c r="O26" s="1"/>
      <c r="P26" s="1"/>
      <c r="Q26" s="1"/>
    </row>
    <row r="27" spans="1:17" ht="45" x14ac:dyDescent="0.25">
      <c r="A27" s="2" t="s">
        <v>27</v>
      </c>
      <c r="B27" s="2" t="s">
        <v>32</v>
      </c>
      <c r="C27" s="6"/>
      <c r="D27" s="5">
        <v>0.3</v>
      </c>
      <c r="E27" s="2"/>
      <c r="F27" s="5">
        <f t="shared" si="0"/>
        <v>0</v>
      </c>
      <c r="G27" s="55"/>
      <c r="H27" s="57"/>
      <c r="I27" s="1"/>
      <c r="J27" s="1"/>
      <c r="K27" s="1"/>
      <c r="L27" s="1"/>
      <c r="M27" s="1"/>
      <c r="N27" s="1"/>
      <c r="O27" s="1"/>
      <c r="P27" s="1"/>
      <c r="Q27" s="1"/>
    </row>
    <row r="28" spans="1:17" ht="30" x14ac:dyDescent="0.25">
      <c r="A28" s="2" t="s">
        <v>33</v>
      </c>
      <c r="B28" s="2" t="s">
        <v>34</v>
      </c>
      <c r="C28" s="6"/>
      <c r="D28" s="5">
        <v>0.3</v>
      </c>
      <c r="E28" s="2"/>
      <c r="F28" s="5">
        <f t="shared" si="0"/>
        <v>0</v>
      </c>
      <c r="G28" s="55"/>
      <c r="H28" s="58"/>
      <c r="I28" s="1"/>
      <c r="J28" s="1"/>
      <c r="K28" s="1"/>
      <c r="L28" s="1"/>
      <c r="M28" s="1"/>
      <c r="N28" s="1"/>
      <c r="O28" s="1"/>
      <c r="P28" s="1"/>
      <c r="Q28" s="1"/>
    </row>
    <row r="29" spans="1:17" ht="24.75" customHeight="1" x14ac:dyDescent="0.25">
      <c r="A29" s="49" t="s">
        <v>38</v>
      </c>
      <c r="B29" s="50"/>
      <c r="C29" s="50"/>
      <c r="D29" s="50"/>
      <c r="E29" s="50"/>
      <c r="F29" s="50"/>
      <c r="G29" s="51"/>
      <c r="H29" s="17"/>
      <c r="I29" s="1"/>
      <c r="J29" s="1"/>
      <c r="K29" s="1"/>
      <c r="L29" s="1"/>
      <c r="M29" s="1"/>
      <c r="N29" s="1"/>
      <c r="O29" s="1"/>
      <c r="P29" s="1"/>
      <c r="Q29" s="1"/>
    </row>
    <row r="30" spans="1:17" x14ac:dyDescent="0.25">
      <c r="A30" s="14"/>
      <c r="B30" s="14"/>
      <c r="C30" s="15"/>
      <c r="D30" s="16"/>
      <c r="E30" s="14"/>
      <c r="F30" s="16"/>
      <c r="G30" s="7"/>
      <c r="H30" s="7"/>
      <c r="I30" s="1"/>
      <c r="J30" s="1"/>
      <c r="K30" s="1"/>
      <c r="L30" s="1"/>
      <c r="M30" s="1"/>
      <c r="N30" s="1"/>
      <c r="O30" s="1"/>
      <c r="P30" s="1"/>
      <c r="Q30" s="1"/>
    </row>
    <row r="31" spans="1:17" x14ac:dyDescent="0.25">
      <c r="A31" s="4"/>
      <c r="B31" s="4"/>
      <c r="C31" s="4"/>
      <c r="D31" s="4"/>
      <c r="E31" s="4"/>
      <c r="F31" s="4"/>
      <c r="G31" s="1"/>
      <c r="H31" s="1"/>
      <c r="I31" s="1"/>
      <c r="J31" s="1"/>
      <c r="K31" s="1"/>
      <c r="L31" s="1"/>
      <c r="M31" s="1"/>
      <c r="N31" s="1"/>
      <c r="O31" s="1"/>
      <c r="P31" s="1"/>
      <c r="Q31" s="1"/>
    </row>
    <row r="32" spans="1:17" x14ac:dyDescent="0.25">
      <c r="A32" s="4"/>
      <c r="B32" s="4"/>
      <c r="C32" s="4"/>
      <c r="D32" s="4"/>
      <c r="E32" s="4"/>
      <c r="F32" s="4"/>
      <c r="G32" s="1"/>
      <c r="H32" s="1"/>
      <c r="I32" s="1"/>
      <c r="J32" s="1"/>
      <c r="K32" s="1"/>
      <c r="L32" s="1"/>
      <c r="M32" s="1"/>
      <c r="N32" s="1"/>
      <c r="O32" s="1"/>
      <c r="P32" s="1"/>
      <c r="Q32" s="1"/>
    </row>
    <row r="33" spans="1:17" x14ac:dyDescent="0.25">
      <c r="A33" s="4"/>
      <c r="B33" s="4"/>
      <c r="C33" s="4"/>
      <c r="D33" s="4"/>
      <c r="E33" s="4"/>
      <c r="F33" s="4"/>
      <c r="G33" s="1"/>
      <c r="H33" s="1"/>
      <c r="I33" s="1"/>
      <c r="J33" s="1"/>
      <c r="K33" s="1"/>
      <c r="L33" s="1"/>
      <c r="M33" s="1"/>
      <c r="N33" s="1"/>
      <c r="O33" s="1"/>
      <c r="P33" s="1"/>
      <c r="Q33" s="1"/>
    </row>
    <row r="34" spans="1:17" x14ac:dyDescent="0.25">
      <c r="A34" s="4"/>
      <c r="B34" s="4"/>
      <c r="C34" s="4"/>
      <c r="D34" s="4"/>
      <c r="E34" s="4"/>
      <c r="F34" s="4"/>
      <c r="G34" s="1"/>
      <c r="H34" s="1"/>
      <c r="I34" s="1"/>
      <c r="J34" s="1"/>
      <c r="K34" s="1"/>
      <c r="L34" s="1"/>
      <c r="M34" s="1"/>
      <c r="N34" s="1"/>
      <c r="O34" s="1"/>
      <c r="P34" s="1"/>
      <c r="Q34" s="1"/>
    </row>
    <row r="35" spans="1:17" x14ac:dyDescent="0.25">
      <c r="A35" s="4"/>
      <c r="B35" s="4"/>
      <c r="C35" s="4"/>
      <c r="D35" s="4"/>
      <c r="E35" s="4"/>
      <c r="F35" s="4"/>
      <c r="G35" s="1"/>
      <c r="H35" s="1"/>
      <c r="I35" s="1"/>
      <c r="J35" s="1"/>
      <c r="K35" s="1"/>
      <c r="L35" s="1"/>
      <c r="M35" s="1"/>
      <c r="N35" s="1"/>
      <c r="O35" s="1"/>
      <c r="P35" s="1"/>
      <c r="Q35" s="1"/>
    </row>
    <row r="36" spans="1:17" x14ac:dyDescent="0.25">
      <c r="A36" s="4"/>
      <c r="B36" s="4"/>
      <c r="C36" s="4"/>
      <c r="D36" s="4"/>
      <c r="E36" s="4"/>
      <c r="F36" s="4"/>
      <c r="G36" s="1"/>
      <c r="H36" s="1"/>
      <c r="I36" s="1"/>
      <c r="J36" s="1"/>
      <c r="K36" s="1"/>
      <c r="L36" s="1"/>
      <c r="M36" s="1"/>
      <c r="N36" s="1"/>
      <c r="O36" s="1"/>
      <c r="P36" s="1"/>
      <c r="Q36" s="1"/>
    </row>
    <row r="37" spans="1:17" x14ac:dyDescent="0.25">
      <c r="A37" s="4"/>
      <c r="B37" s="4"/>
      <c r="C37" s="4"/>
      <c r="D37" s="4"/>
      <c r="E37" s="4"/>
      <c r="F37" s="4"/>
      <c r="G37" s="1"/>
      <c r="H37" s="1"/>
      <c r="I37" s="1"/>
      <c r="J37" s="1"/>
      <c r="K37" s="1"/>
      <c r="L37" s="1"/>
      <c r="M37" s="1"/>
      <c r="N37" s="1"/>
      <c r="O37" s="1"/>
      <c r="P37" s="1"/>
      <c r="Q37" s="1"/>
    </row>
    <row r="38" spans="1:17" x14ac:dyDescent="0.25">
      <c r="A38" s="4"/>
      <c r="B38" s="4"/>
      <c r="C38" s="4"/>
      <c r="D38" s="4"/>
      <c r="E38" s="4"/>
      <c r="F38" s="4"/>
      <c r="G38" s="1"/>
      <c r="H38" s="1"/>
      <c r="I38" s="1"/>
      <c r="J38" s="1"/>
      <c r="K38" s="1"/>
      <c r="L38" s="1"/>
      <c r="M38" s="1"/>
      <c r="N38" s="1"/>
      <c r="O38" s="1"/>
      <c r="P38" s="1"/>
      <c r="Q38" s="1"/>
    </row>
    <row r="39" spans="1:17" x14ac:dyDescent="0.25">
      <c r="A39" s="4"/>
      <c r="B39" s="4"/>
      <c r="C39" s="4"/>
      <c r="D39" s="4"/>
      <c r="E39" s="4"/>
      <c r="F39" s="4"/>
      <c r="G39" s="1"/>
      <c r="H39" s="1"/>
      <c r="I39" s="1"/>
      <c r="J39" s="1"/>
      <c r="K39" s="1"/>
      <c r="L39" s="1"/>
      <c r="M39" s="1"/>
      <c r="N39" s="1"/>
      <c r="O39" s="1"/>
      <c r="P39" s="1"/>
      <c r="Q39" s="1"/>
    </row>
    <row r="40" spans="1:17" x14ac:dyDescent="0.25">
      <c r="A40" s="4"/>
      <c r="B40" s="4"/>
      <c r="C40" s="4"/>
      <c r="D40" s="4"/>
      <c r="E40" s="4"/>
      <c r="F40" s="4"/>
      <c r="G40" s="1"/>
      <c r="H40" s="1"/>
      <c r="I40" s="1"/>
      <c r="J40" s="1"/>
      <c r="K40" s="1"/>
      <c r="L40" s="1"/>
      <c r="M40" s="1"/>
      <c r="N40" s="1"/>
      <c r="O40" s="1"/>
      <c r="P40" s="1"/>
      <c r="Q40" s="1"/>
    </row>
    <row r="41" spans="1:17" x14ac:dyDescent="0.25">
      <c r="A41" s="4"/>
      <c r="B41" s="4"/>
      <c r="C41" s="4"/>
      <c r="D41" s="4"/>
      <c r="E41" s="4"/>
      <c r="F41" s="4"/>
      <c r="G41" s="1"/>
      <c r="H41" s="1"/>
      <c r="I41" s="1"/>
      <c r="J41" s="1"/>
      <c r="K41" s="1"/>
      <c r="L41" s="1"/>
      <c r="M41" s="1"/>
      <c r="N41" s="1"/>
      <c r="O41" s="1"/>
      <c r="P41" s="1"/>
      <c r="Q41" s="1"/>
    </row>
    <row r="42" spans="1:17" x14ac:dyDescent="0.25">
      <c r="A42" s="1"/>
      <c r="B42" s="1"/>
      <c r="C42" s="1"/>
      <c r="D42" s="1"/>
      <c r="E42" s="1"/>
      <c r="F42" s="1"/>
      <c r="G42" s="1"/>
      <c r="H42" s="1"/>
      <c r="I42" s="1"/>
      <c r="J42" s="1"/>
      <c r="K42" s="1"/>
      <c r="L42" s="1"/>
      <c r="M42" s="1"/>
      <c r="N42" s="1"/>
      <c r="O42" s="1"/>
      <c r="P42" s="1"/>
      <c r="Q42" s="1"/>
    </row>
    <row r="43" spans="1:17" x14ac:dyDescent="0.25">
      <c r="A43" s="1"/>
      <c r="B43" s="1"/>
      <c r="C43" s="1"/>
      <c r="D43" s="1"/>
      <c r="E43" s="1"/>
      <c r="F43" s="1"/>
      <c r="G43" s="1"/>
      <c r="H43" s="1"/>
      <c r="I43" s="1"/>
      <c r="J43" s="1"/>
      <c r="K43" s="1"/>
      <c r="L43" s="1"/>
      <c r="M43" s="1"/>
      <c r="N43" s="1"/>
      <c r="O43" s="1"/>
      <c r="P43" s="1"/>
      <c r="Q43" s="1"/>
    </row>
    <row r="44" spans="1:17" x14ac:dyDescent="0.25">
      <c r="A44" s="1"/>
      <c r="B44" s="1"/>
      <c r="C44" s="1"/>
      <c r="D44" s="1"/>
      <c r="E44" s="1"/>
      <c r="F44" s="1"/>
      <c r="G44" s="1"/>
      <c r="H44" s="1"/>
      <c r="I44" s="1"/>
      <c r="J44" s="1"/>
      <c r="K44" s="1"/>
      <c r="L44" s="1"/>
      <c r="M44" s="1"/>
      <c r="N44" s="1"/>
      <c r="O44" s="1"/>
      <c r="P44" s="1"/>
      <c r="Q44" s="1"/>
    </row>
    <row r="45" spans="1:17" x14ac:dyDescent="0.25">
      <c r="A45" s="1"/>
      <c r="B45" s="1"/>
      <c r="C45" s="1"/>
      <c r="D45" s="1"/>
      <c r="E45" s="1"/>
      <c r="F45" s="1"/>
      <c r="G45" s="1"/>
      <c r="H45" s="1"/>
      <c r="I45" s="1"/>
      <c r="J45" s="1"/>
      <c r="K45" s="1"/>
      <c r="L45" s="1"/>
      <c r="M45" s="1"/>
      <c r="N45" s="1"/>
      <c r="O45" s="1"/>
      <c r="P45" s="1"/>
      <c r="Q45" s="1"/>
    </row>
    <row r="46" spans="1:17" x14ac:dyDescent="0.25">
      <c r="A46" s="1"/>
      <c r="B46" s="1"/>
      <c r="C46" s="1"/>
      <c r="D46" s="1"/>
      <c r="E46" s="1"/>
      <c r="F46" s="1"/>
      <c r="G46" s="1"/>
      <c r="H46" s="1"/>
      <c r="I46" s="1"/>
      <c r="J46" s="1"/>
      <c r="K46" s="1"/>
      <c r="L46" s="1"/>
      <c r="M46" s="1"/>
      <c r="N46" s="1"/>
      <c r="O46" s="1"/>
      <c r="P46" s="1"/>
      <c r="Q46" s="1"/>
    </row>
    <row r="47" spans="1:17" x14ac:dyDescent="0.25">
      <c r="A47" s="1"/>
      <c r="B47" s="1"/>
      <c r="C47" s="1"/>
      <c r="D47" s="1"/>
      <c r="E47" s="1"/>
      <c r="F47" s="1"/>
      <c r="G47" s="1"/>
      <c r="H47" s="1"/>
      <c r="I47" s="1"/>
      <c r="J47" s="1"/>
      <c r="K47" s="1"/>
      <c r="L47" s="1"/>
      <c r="M47" s="1"/>
      <c r="N47" s="1"/>
      <c r="O47" s="1"/>
      <c r="P47" s="1"/>
      <c r="Q47" s="1"/>
    </row>
    <row r="48" spans="1:17" x14ac:dyDescent="0.25">
      <c r="A48" s="1"/>
      <c r="B48" s="1"/>
      <c r="C48" s="1"/>
      <c r="D48" s="1"/>
      <c r="E48" s="1"/>
      <c r="F48" s="1"/>
      <c r="G48" s="1"/>
      <c r="H48" s="1"/>
      <c r="I48" s="1"/>
      <c r="J48" s="1"/>
      <c r="K48" s="1"/>
      <c r="L48" s="1"/>
      <c r="M48" s="1"/>
      <c r="N48" s="1"/>
      <c r="O48" s="1"/>
      <c r="P48" s="1"/>
      <c r="Q48" s="1"/>
    </row>
    <row r="49" spans="1:17" x14ac:dyDescent="0.25">
      <c r="A49" s="1"/>
      <c r="B49" s="1"/>
      <c r="C49" s="1"/>
      <c r="D49" s="1"/>
      <c r="E49" s="1"/>
      <c r="F49" s="1"/>
      <c r="G49" s="1"/>
      <c r="H49" s="1"/>
      <c r="I49" s="1"/>
      <c r="J49" s="1"/>
      <c r="K49" s="1"/>
      <c r="L49" s="1"/>
      <c r="M49" s="1"/>
      <c r="N49" s="1"/>
      <c r="O49" s="1"/>
      <c r="P49" s="1"/>
      <c r="Q49" s="1"/>
    </row>
    <row r="50" spans="1:17" x14ac:dyDescent="0.25">
      <c r="A50" s="1"/>
      <c r="B50" s="1"/>
      <c r="C50" s="1"/>
      <c r="D50" s="1"/>
      <c r="E50" s="1"/>
      <c r="F50" s="1"/>
      <c r="G50" s="1"/>
      <c r="H50" s="1"/>
      <c r="I50" s="1"/>
      <c r="J50" s="1"/>
      <c r="K50" s="1"/>
      <c r="L50" s="1"/>
      <c r="M50" s="1"/>
      <c r="N50" s="1"/>
      <c r="O50" s="1"/>
      <c r="P50" s="1"/>
      <c r="Q50" s="1"/>
    </row>
    <row r="51" spans="1:17" x14ac:dyDescent="0.25">
      <c r="A51" s="1"/>
      <c r="B51" s="1"/>
      <c r="C51" s="1"/>
      <c r="D51" s="1"/>
      <c r="E51" s="1"/>
      <c r="F51" s="1"/>
      <c r="G51" s="1"/>
      <c r="H51" s="1"/>
      <c r="I51" s="1"/>
      <c r="J51" s="1"/>
      <c r="K51" s="1"/>
      <c r="L51" s="1"/>
      <c r="M51" s="1"/>
      <c r="N51" s="1"/>
      <c r="O51" s="1"/>
      <c r="P51" s="1"/>
      <c r="Q51" s="1"/>
    </row>
    <row r="52" spans="1:17" x14ac:dyDescent="0.25">
      <c r="A52" s="1"/>
      <c r="B52" s="1"/>
      <c r="C52" s="1"/>
      <c r="D52" s="1"/>
      <c r="E52" s="1"/>
      <c r="F52" s="1"/>
      <c r="G52" s="1"/>
      <c r="H52" s="1"/>
      <c r="I52" s="1"/>
      <c r="J52" s="1"/>
      <c r="K52" s="1"/>
      <c r="L52" s="1"/>
      <c r="M52" s="1"/>
      <c r="N52" s="1"/>
      <c r="O52" s="1"/>
      <c r="P52" s="1"/>
      <c r="Q52" s="1"/>
    </row>
    <row r="53" spans="1:17" x14ac:dyDescent="0.25">
      <c r="A53" s="1"/>
      <c r="B53" s="1"/>
      <c r="C53" s="1"/>
      <c r="D53" s="1"/>
      <c r="E53" s="1"/>
      <c r="F53" s="1"/>
      <c r="G53" s="1"/>
      <c r="H53" s="1"/>
      <c r="I53" s="1"/>
      <c r="J53" s="1"/>
      <c r="K53" s="1"/>
      <c r="L53" s="1"/>
      <c r="M53" s="1"/>
      <c r="N53" s="1"/>
      <c r="O53" s="1"/>
      <c r="P53" s="1"/>
      <c r="Q53" s="1"/>
    </row>
    <row r="54" spans="1:17" x14ac:dyDescent="0.25">
      <c r="A54" s="1"/>
      <c r="B54" s="1"/>
      <c r="C54" s="1"/>
      <c r="D54" s="1"/>
      <c r="E54" s="1"/>
      <c r="F54" s="1"/>
      <c r="G54" s="1"/>
      <c r="H54" s="1"/>
      <c r="I54" s="1"/>
      <c r="J54" s="1"/>
      <c r="K54" s="1"/>
      <c r="L54" s="1"/>
      <c r="M54" s="1"/>
      <c r="N54" s="1"/>
      <c r="O54" s="1"/>
      <c r="P54" s="1"/>
      <c r="Q54" s="1"/>
    </row>
    <row r="55" spans="1:17" x14ac:dyDescent="0.25">
      <c r="A55" s="1"/>
      <c r="B55" s="1"/>
      <c r="C55" s="1"/>
      <c r="D55" s="1"/>
      <c r="E55" s="1"/>
      <c r="F55" s="1"/>
      <c r="G55" s="1"/>
      <c r="H55" s="1"/>
      <c r="I55" s="1"/>
      <c r="J55" s="1"/>
      <c r="K55" s="1"/>
      <c r="L55" s="1"/>
      <c r="M55" s="1"/>
      <c r="N55" s="1"/>
      <c r="O55" s="1"/>
      <c r="P55" s="1"/>
      <c r="Q55" s="1"/>
    </row>
    <row r="56" spans="1:17" x14ac:dyDescent="0.25">
      <c r="A56" s="1"/>
      <c r="B56" s="1"/>
      <c r="C56" s="1"/>
      <c r="D56" s="1"/>
      <c r="E56" s="1"/>
      <c r="F56" s="1"/>
      <c r="G56" s="1"/>
      <c r="H56" s="1"/>
      <c r="I56" s="1"/>
      <c r="J56" s="1"/>
      <c r="K56" s="1"/>
      <c r="L56" s="1"/>
      <c r="M56" s="1"/>
      <c r="N56" s="1"/>
      <c r="O56" s="1"/>
      <c r="P56" s="1"/>
      <c r="Q56" s="1"/>
    </row>
    <row r="57" spans="1:17" x14ac:dyDescent="0.25">
      <c r="A57" s="1"/>
      <c r="B57" s="1"/>
      <c r="C57" s="1"/>
      <c r="D57" s="1"/>
      <c r="E57" s="1"/>
      <c r="F57" s="1"/>
      <c r="G57" s="1"/>
      <c r="H57" s="1"/>
      <c r="I57" s="1"/>
      <c r="J57" s="1"/>
      <c r="K57" s="1"/>
      <c r="L57" s="1"/>
      <c r="M57" s="1"/>
      <c r="N57" s="1"/>
      <c r="O57" s="1"/>
      <c r="P57" s="1"/>
      <c r="Q57" s="1"/>
    </row>
  </sheetData>
  <mergeCells count="19">
    <mergeCell ref="G21:G22"/>
    <mergeCell ref="H21:H22"/>
    <mergeCell ref="G12:H12"/>
    <mergeCell ref="F12:F13"/>
    <mergeCell ref="E12:E13"/>
    <mergeCell ref="A18:H18"/>
    <mergeCell ref="G15:G17"/>
    <mergeCell ref="H15:H17"/>
    <mergeCell ref="A20:H20"/>
    <mergeCell ref="D12:D13"/>
    <mergeCell ref="C12:C13"/>
    <mergeCell ref="B12:B13"/>
    <mergeCell ref="A12:A13"/>
    <mergeCell ref="A14:H14"/>
    <mergeCell ref="A29:G29"/>
    <mergeCell ref="A23:H23"/>
    <mergeCell ref="A25:H25"/>
    <mergeCell ref="G26:G28"/>
    <mergeCell ref="H26:H28"/>
  </mergeCells>
  <pageMargins left="0.51181102362204722" right="0.51181102362204722" top="0.74803149606299213" bottom="0.15748031496062992"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tabSelected="1" view="pageBreakPreview" zoomScale="60" zoomScaleNormal="100" workbookViewId="0">
      <selection activeCell="H4" sqref="H4"/>
    </sheetView>
  </sheetViews>
  <sheetFormatPr defaultRowHeight="15" x14ac:dyDescent="0.25"/>
  <cols>
    <col min="1" max="1" width="6.85546875" customWidth="1"/>
    <col min="2" max="2" width="27.140625" customWidth="1"/>
    <col min="3" max="3" width="32.85546875" customWidth="1"/>
    <col min="4" max="4" width="12.28515625" customWidth="1"/>
    <col min="5" max="6" width="11.42578125" customWidth="1"/>
    <col min="7" max="7" width="11.140625" customWidth="1"/>
    <col min="8" max="8" width="46.85546875" customWidth="1"/>
    <col min="9" max="9" width="11.42578125" customWidth="1"/>
  </cols>
  <sheetData>
    <row r="1" spans="1:8" ht="15.75" x14ac:dyDescent="0.25">
      <c r="H1" s="38" t="s">
        <v>59</v>
      </c>
    </row>
    <row r="2" spans="1:8" ht="15.75" x14ac:dyDescent="0.25">
      <c r="H2" s="39" t="s">
        <v>60</v>
      </c>
    </row>
    <row r="3" spans="1:8" ht="15.75" x14ac:dyDescent="0.25">
      <c r="H3" s="39" t="s">
        <v>61</v>
      </c>
    </row>
    <row r="4" spans="1:8" ht="15.75" x14ac:dyDescent="0.25">
      <c r="H4" s="39" t="s">
        <v>81</v>
      </c>
    </row>
    <row r="5" spans="1:8" x14ac:dyDescent="0.25">
      <c r="G5" s="27"/>
    </row>
    <row r="6" spans="1:8" ht="15.75" x14ac:dyDescent="0.25">
      <c r="C6" s="25" t="s">
        <v>66</v>
      </c>
      <c r="G6" s="21"/>
    </row>
    <row r="7" spans="1:8" ht="15.75" x14ac:dyDescent="0.25">
      <c r="C7" s="26" t="s">
        <v>67</v>
      </c>
      <c r="F7" s="20"/>
      <c r="G7" s="21"/>
    </row>
    <row r="8" spans="1:8" ht="15" customHeight="1" x14ac:dyDescent="0.25">
      <c r="C8" s="42" t="s">
        <v>69</v>
      </c>
      <c r="E8" s="20"/>
      <c r="F8" s="20"/>
      <c r="G8" s="21"/>
    </row>
    <row r="9" spans="1:8" ht="15" customHeight="1" x14ac:dyDescent="0.25">
      <c r="C9" s="42" t="s">
        <v>70</v>
      </c>
      <c r="E9" s="20"/>
      <c r="F9" s="20"/>
      <c r="G9" s="21"/>
    </row>
    <row r="10" spans="1:8" ht="15" customHeight="1" x14ac:dyDescent="0.25">
      <c r="C10" s="22" t="s">
        <v>68</v>
      </c>
      <c r="F10" s="20"/>
      <c r="G10" s="21"/>
    </row>
    <row r="11" spans="1:8" ht="15" customHeight="1" x14ac:dyDescent="0.3">
      <c r="B11" s="29"/>
      <c r="D11" s="20"/>
      <c r="E11" s="20"/>
      <c r="F11" s="20"/>
      <c r="G11" s="21"/>
    </row>
    <row r="12" spans="1:8" ht="15" customHeight="1" x14ac:dyDescent="0.25">
      <c r="B12" s="30"/>
      <c r="D12" s="43" t="s">
        <v>75</v>
      </c>
      <c r="F12" s="20"/>
      <c r="G12" s="21"/>
    </row>
    <row r="13" spans="1:8" ht="15" customHeight="1" x14ac:dyDescent="0.3">
      <c r="B13" s="29"/>
      <c r="D13" s="24" t="s">
        <v>40</v>
      </c>
      <c r="G13" s="21"/>
    </row>
    <row r="14" spans="1:8" ht="15" customHeight="1" x14ac:dyDescent="0.3">
      <c r="B14" s="28"/>
    </row>
    <row r="15" spans="1:8" ht="64.5" customHeight="1" x14ac:dyDescent="0.25">
      <c r="A15" s="31" t="s">
        <v>4</v>
      </c>
      <c r="B15" s="32" t="s">
        <v>46</v>
      </c>
      <c r="C15" s="32" t="s">
        <v>3</v>
      </c>
      <c r="D15" s="32" t="s">
        <v>9</v>
      </c>
      <c r="E15" s="32" t="s">
        <v>0</v>
      </c>
      <c r="F15" s="32" t="s">
        <v>47</v>
      </c>
      <c r="G15" s="32" t="s">
        <v>48</v>
      </c>
      <c r="H15" s="32" t="s">
        <v>49</v>
      </c>
    </row>
    <row r="16" spans="1:8" ht="114" customHeight="1" x14ac:dyDescent="0.25">
      <c r="A16" s="75" t="s">
        <v>2</v>
      </c>
      <c r="B16" s="74" t="s">
        <v>51</v>
      </c>
      <c r="C16" s="45" t="s">
        <v>7</v>
      </c>
      <c r="D16" s="45">
        <v>0.4</v>
      </c>
      <c r="E16" s="45">
        <v>10</v>
      </c>
      <c r="F16" s="46">
        <f>E16*D16</f>
        <v>4</v>
      </c>
      <c r="G16" s="76">
        <f>(F16+F17+F18)*0.1</f>
        <v>0.76</v>
      </c>
      <c r="H16" s="45" t="s">
        <v>62</v>
      </c>
    </row>
    <row r="17" spans="1:18" ht="77.25" customHeight="1" x14ac:dyDescent="0.25">
      <c r="A17" s="75"/>
      <c r="B17" s="74"/>
      <c r="C17" s="45" t="s">
        <v>6</v>
      </c>
      <c r="D17" s="45">
        <v>0.3</v>
      </c>
      <c r="E17" s="45">
        <v>5</v>
      </c>
      <c r="F17" s="46">
        <f t="shared" ref="F17:F25" si="0">E17*D17</f>
        <v>1.5</v>
      </c>
      <c r="G17" s="74"/>
      <c r="H17" s="45" t="s">
        <v>71</v>
      </c>
    </row>
    <row r="18" spans="1:18" ht="81" customHeight="1" x14ac:dyDescent="0.25">
      <c r="A18" s="75"/>
      <c r="B18" s="74"/>
      <c r="C18" s="45" t="s">
        <v>18</v>
      </c>
      <c r="D18" s="45">
        <v>0.3</v>
      </c>
      <c r="E18" s="47">
        <v>7</v>
      </c>
      <c r="F18" s="46">
        <f t="shared" si="0"/>
        <v>2.1</v>
      </c>
      <c r="G18" s="74"/>
      <c r="H18" s="45" t="s">
        <v>63</v>
      </c>
    </row>
    <row r="19" spans="1:18" ht="78" customHeight="1" x14ac:dyDescent="0.25">
      <c r="A19" s="44" t="s">
        <v>14</v>
      </c>
      <c r="B19" s="45" t="s">
        <v>58</v>
      </c>
      <c r="C19" s="45" t="s">
        <v>52</v>
      </c>
      <c r="D19" s="46">
        <v>1</v>
      </c>
      <c r="E19" s="48">
        <v>5</v>
      </c>
      <c r="F19" s="46">
        <f t="shared" si="0"/>
        <v>5</v>
      </c>
      <c r="G19" s="46">
        <f>F19*0.1</f>
        <v>0.5</v>
      </c>
      <c r="H19" s="46" t="s">
        <v>72</v>
      </c>
    </row>
    <row r="20" spans="1:18" ht="141.75" x14ac:dyDescent="0.25">
      <c r="A20" s="75" t="s">
        <v>8</v>
      </c>
      <c r="B20" s="74" t="s">
        <v>53</v>
      </c>
      <c r="C20" s="45" t="s">
        <v>21</v>
      </c>
      <c r="D20" s="46">
        <v>0.5</v>
      </c>
      <c r="E20" s="48">
        <v>8</v>
      </c>
      <c r="F20" s="46">
        <f t="shared" si="0"/>
        <v>4</v>
      </c>
      <c r="G20" s="76">
        <f>(F20+F21)*0.4</f>
        <v>1.6</v>
      </c>
      <c r="H20" s="46" t="s">
        <v>76</v>
      </c>
    </row>
    <row r="21" spans="1:18" ht="80.25" customHeight="1" x14ac:dyDescent="0.25">
      <c r="A21" s="75"/>
      <c r="B21" s="74"/>
      <c r="C21" s="45" t="s">
        <v>22</v>
      </c>
      <c r="D21" s="46">
        <v>0.5</v>
      </c>
      <c r="E21" s="48">
        <v>0</v>
      </c>
      <c r="F21" s="46">
        <f t="shared" si="0"/>
        <v>0</v>
      </c>
      <c r="G21" s="76"/>
      <c r="H21" s="46" t="s">
        <v>73</v>
      </c>
    </row>
    <row r="22" spans="1:18" ht="63.75" customHeight="1" x14ac:dyDescent="0.25">
      <c r="A22" s="33" t="s">
        <v>54</v>
      </c>
      <c r="B22" s="45" t="s">
        <v>55</v>
      </c>
      <c r="C22" s="45" t="s">
        <v>24</v>
      </c>
      <c r="D22" s="46">
        <v>1</v>
      </c>
      <c r="E22" s="48">
        <v>10</v>
      </c>
      <c r="F22" s="46">
        <f t="shared" si="0"/>
        <v>10</v>
      </c>
      <c r="G22" s="46">
        <f>F22*0.2</f>
        <v>2</v>
      </c>
      <c r="H22" s="46" t="s">
        <v>64</v>
      </c>
    </row>
    <row r="23" spans="1:18" ht="33.75" customHeight="1" x14ac:dyDescent="0.25">
      <c r="A23" s="75" t="s">
        <v>25</v>
      </c>
      <c r="B23" s="74" t="s">
        <v>56</v>
      </c>
      <c r="C23" s="45" t="s">
        <v>31</v>
      </c>
      <c r="D23" s="46">
        <v>0.4</v>
      </c>
      <c r="E23" s="48">
        <v>10</v>
      </c>
      <c r="F23" s="46">
        <f t="shared" si="0"/>
        <v>4</v>
      </c>
      <c r="G23" s="76">
        <f>(F23+F24+F25)*0.2</f>
        <v>2</v>
      </c>
      <c r="H23" s="46" t="s">
        <v>74</v>
      </c>
    </row>
    <row r="24" spans="1:18" ht="58.5" customHeight="1" x14ac:dyDescent="0.25">
      <c r="A24" s="75"/>
      <c r="B24" s="74"/>
      <c r="C24" s="45" t="s">
        <v>32</v>
      </c>
      <c r="D24" s="46">
        <v>0.3</v>
      </c>
      <c r="E24" s="48">
        <v>10</v>
      </c>
      <c r="F24" s="46">
        <f t="shared" si="0"/>
        <v>3</v>
      </c>
      <c r="G24" s="74"/>
      <c r="H24" s="46" t="s">
        <v>65</v>
      </c>
    </row>
    <row r="25" spans="1:18" ht="50.25" customHeight="1" x14ac:dyDescent="0.25">
      <c r="A25" s="75"/>
      <c r="B25" s="74"/>
      <c r="C25" s="45" t="s">
        <v>34</v>
      </c>
      <c r="D25" s="46">
        <v>0.3</v>
      </c>
      <c r="E25" s="48">
        <v>10</v>
      </c>
      <c r="F25" s="46">
        <f t="shared" si="0"/>
        <v>3</v>
      </c>
      <c r="G25" s="74"/>
      <c r="H25" s="46" t="s">
        <v>77</v>
      </c>
      <c r="I25" s="1"/>
      <c r="J25" s="1"/>
      <c r="K25" s="1"/>
      <c r="L25" s="1"/>
      <c r="M25" s="1"/>
      <c r="N25" s="1"/>
      <c r="O25" s="1"/>
      <c r="P25" s="1"/>
      <c r="Q25" s="1"/>
      <c r="R25" s="1"/>
    </row>
    <row r="26" spans="1:18" ht="15.75" x14ac:dyDescent="0.25">
      <c r="A26" s="40"/>
      <c r="B26" s="41"/>
      <c r="C26" s="41"/>
      <c r="D26" s="35"/>
      <c r="E26" s="35"/>
      <c r="F26" s="35"/>
      <c r="G26" s="35"/>
      <c r="H26" s="35"/>
      <c r="I26" s="1"/>
      <c r="J26" s="1"/>
      <c r="K26" s="1"/>
      <c r="L26" s="1"/>
      <c r="M26" s="1"/>
      <c r="N26" s="1"/>
      <c r="O26" s="1"/>
      <c r="P26" s="1"/>
      <c r="Q26" s="1"/>
      <c r="R26" s="1"/>
    </row>
    <row r="27" spans="1:18" ht="24.75" customHeight="1" x14ac:dyDescent="0.25">
      <c r="A27" s="69" t="s">
        <v>57</v>
      </c>
      <c r="B27" s="70"/>
      <c r="C27" s="70"/>
      <c r="D27" s="70"/>
      <c r="E27" s="70"/>
      <c r="F27" s="71"/>
      <c r="G27" s="34">
        <f>G16+G19+G20+G22+G23</f>
        <v>6.86</v>
      </c>
      <c r="H27" s="35"/>
      <c r="I27" s="1"/>
      <c r="J27" s="1"/>
      <c r="K27" s="1"/>
      <c r="L27" s="1"/>
      <c r="M27" s="1"/>
      <c r="N27" s="1"/>
      <c r="O27" s="1"/>
      <c r="P27" s="1"/>
      <c r="Q27" s="1"/>
      <c r="R27" s="1"/>
    </row>
    <row r="28" spans="1:18" ht="354" customHeight="1" x14ac:dyDescent="0.25">
      <c r="A28" s="77" t="s">
        <v>78</v>
      </c>
      <c r="B28" s="78"/>
      <c r="C28" s="78"/>
      <c r="D28" s="78"/>
      <c r="E28" s="78"/>
      <c r="F28" s="78"/>
      <c r="G28" s="78"/>
      <c r="H28" s="78"/>
      <c r="I28" s="1"/>
      <c r="J28" s="1"/>
      <c r="K28" s="1"/>
      <c r="L28" s="1"/>
      <c r="M28" s="1"/>
      <c r="N28" s="1"/>
      <c r="O28" s="1"/>
      <c r="P28" s="1"/>
      <c r="Q28" s="1"/>
      <c r="R28" s="1"/>
    </row>
    <row r="29" spans="1:18" ht="72" customHeight="1" x14ac:dyDescent="0.25">
      <c r="A29" s="72" t="s">
        <v>79</v>
      </c>
      <c r="B29" s="72"/>
      <c r="C29" s="72"/>
      <c r="D29" s="72"/>
      <c r="E29" s="72"/>
      <c r="F29" s="72"/>
      <c r="G29" s="72"/>
      <c r="H29" s="72"/>
      <c r="I29" s="1"/>
      <c r="J29" s="1"/>
      <c r="K29" s="1"/>
      <c r="L29" s="1"/>
      <c r="M29" s="1"/>
      <c r="N29" s="1"/>
      <c r="O29" s="1"/>
      <c r="P29" s="1"/>
      <c r="Q29" s="1"/>
      <c r="R29" s="1"/>
    </row>
    <row r="30" spans="1:18" ht="75.75" customHeight="1" x14ac:dyDescent="0.25">
      <c r="A30" s="73" t="s">
        <v>80</v>
      </c>
      <c r="B30" s="73"/>
      <c r="C30" s="73"/>
      <c r="D30" s="73"/>
      <c r="E30" s="73"/>
      <c r="F30" s="73"/>
      <c r="G30" s="73"/>
      <c r="H30" s="73"/>
      <c r="I30" s="1"/>
      <c r="J30" s="1"/>
      <c r="K30" s="1"/>
      <c r="L30" s="1"/>
      <c r="M30" s="1"/>
      <c r="N30" s="1"/>
      <c r="O30" s="1"/>
      <c r="P30" s="1"/>
      <c r="Q30" s="1"/>
      <c r="R30" s="1"/>
    </row>
    <row r="31" spans="1:18" x14ac:dyDescent="0.25">
      <c r="A31" s="36"/>
      <c r="B31" s="36"/>
      <c r="C31" s="36"/>
      <c r="D31" s="36"/>
      <c r="E31" s="36"/>
      <c r="F31" s="36"/>
      <c r="G31" s="36"/>
      <c r="H31" s="37"/>
      <c r="I31" s="1"/>
      <c r="J31" s="1"/>
      <c r="K31" s="1"/>
      <c r="L31" s="1"/>
      <c r="M31" s="1"/>
      <c r="N31" s="1"/>
      <c r="O31" s="1"/>
      <c r="P31" s="1"/>
      <c r="Q31" s="1"/>
      <c r="R31" s="1"/>
    </row>
    <row r="32" spans="1:18" x14ac:dyDescent="0.25">
      <c r="A32" s="37"/>
      <c r="B32" s="36"/>
      <c r="C32" s="36"/>
      <c r="D32" s="36"/>
      <c r="E32" s="36"/>
      <c r="F32" s="36"/>
      <c r="G32" s="36"/>
      <c r="H32" s="37"/>
      <c r="I32" s="1"/>
      <c r="J32" s="1"/>
      <c r="K32" s="1"/>
      <c r="L32" s="1"/>
      <c r="M32" s="1"/>
      <c r="N32" s="1"/>
      <c r="O32" s="1"/>
      <c r="P32" s="1"/>
      <c r="Q32" s="1"/>
      <c r="R32" s="1"/>
    </row>
    <row r="33" spans="1:18" x14ac:dyDescent="0.25">
      <c r="A33" s="37"/>
      <c r="B33" s="36"/>
      <c r="C33" s="36"/>
      <c r="D33" s="36"/>
      <c r="E33" s="36"/>
      <c r="F33" s="36"/>
      <c r="G33" s="36"/>
      <c r="H33" s="37"/>
      <c r="I33" s="1"/>
      <c r="J33" s="1"/>
      <c r="K33" s="1"/>
      <c r="L33" s="1"/>
      <c r="M33" s="1"/>
      <c r="N33" s="1"/>
      <c r="O33" s="1"/>
      <c r="P33" s="1"/>
      <c r="Q33" s="1"/>
      <c r="R33" s="1"/>
    </row>
    <row r="34" spans="1:18" x14ac:dyDescent="0.25">
      <c r="A34" s="37"/>
      <c r="B34" s="37"/>
      <c r="C34" s="37"/>
      <c r="D34" s="37"/>
      <c r="E34" s="37"/>
      <c r="F34" s="37"/>
      <c r="G34" s="37"/>
      <c r="H34" s="37"/>
      <c r="I34" s="1"/>
      <c r="J34" s="1"/>
      <c r="K34" s="1"/>
      <c r="L34" s="1"/>
      <c r="M34" s="1"/>
      <c r="N34" s="1"/>
      <c r="O34" s="1"/>
      <c r="P34" s="1"/>
      <c r="Q34" s="1"/>
      <c r="R34" s="1"/>
    </row>
    <row r="35" spans="1:18" x14ac:dyDescent="0.25">
      <c r="A35" s="37"/>
      <c r="B35" s="37"/>
      <c r="C35" s="37"/>
      <c r="D35" s="37"/>
      <c r="E35" s="37"/>
      <c r="F35" s="37"/>
      <c r="G35" s="37"/>
      <c r="H35" s="37"/>
      <c r="I35" s="1"/>
      <c r="J35" s="1"/>
      <c r="K35" s="1"/>
      <c r="L35" s="1"/>
      <c r="M35" s="1"/>
      <c r="N35" s="1"/>
      <c r="O35" s="1"/>
      <c r="P35" s="1"/>
      <c r="Q35" s="1"/>
      <c r="R35" s="1"/>
    </row>
    <row r="36" spans="1:18" x14ac:dyDescent="0.25">
      <c r="A36" s="37"/>
      <c r="B36" s="37"/>
      <c r="C36" s="37"/>
      <c r="D36" s="37"/>
      <c r="E36" s="37"/>
      <c r="F36" s="37"/>
      <c r="G36" s="37"/>
      <c r="H36" s="37"/>
      <c r="I36" s="1"/>
      <c r="J36" s="1"/>
      <c r="K36" s="1"/>
      <c r="L36" s="1"/>
      <c r="M36" s="1"/>
      <c r="N36" s="1"/>
      <c r="O36" s="1"/>
      <c r="P36" s="1"/>
      <c r="Q36" s="1"/>
      <c r="R36" s="1"/>
    </row>
    <row r="37" spans="1:18" x14ac:dyDescent="0.25">
      <c r="A37" s="37"/>
      <c r="B37" s="37"/>
      <c r="C37" s="37"/>
      <c r="D37" s="37"/>
      <c r="E37" s="37"/>
      <c r="F37" s="37"/>
      <c r="G37" s="37"/>
      <c r="H37" s="37"/>
      <c r="I37" s="1"/>
      <c r="J37" s="1"/>
      <c r="K37" s="1"/>
      <c r="L37" s="1"/>
      <c r="M37" s="1"/>
      <c r="N37" s="1"/>
      <c r="O37" s="1"/>
      <c r="P37" s="1"/>
      <c r="Q37" s="1"/>
      <c r="R37" s="1"/>
    </row>
    <row r="38" spans="1:18" x14ac:dyDescent="0.25">
      <c r="A38" s="37"/>
      <c r="B38" s="37"/>
      <c r="C38" s="37"/>
      <c r="D38" s="37"/>
      <c r="E38" s="37"/>
      <c r="F38" s="37"/>
      <c r="G38" s="37"/>
      <c r="H38" s="37"/>
      <c r="I38" s="1"/>
      <c r="J38" s="1"/>
      <c r="K38" s="1"/>
      <c r="L38" s="1"/>
      <c r="M38" s="1"/>
      <c r="N38" s="1"/>
      <c r="O38" s="1"/>
      <c r="P38" s="1"/>
      <c r="Q38" s="1"/>
      <c r="R38" s="1"/>
    </row>
    <row r="39" spans="1:18" x14ac:dyDescent="0.25">
      <c r="A39" s="37"/>
      <c r="B39" s="37"/>
      <c r="C39" s="37"/>
      <c r="D39" s="37"/>
      <c r="E39" s="37"/>
      <c r="F39" s="37"/>
      <c r="G39" s="37"/>
      <c r="H39" s="37"/>
      <c r="I39" s="1"/>
      <c r="J39" s="1"/>
      <c r="K39" s="1"/>
      <c r="L39" s="1"/>
      <c r="M39" s="1"/>
      <c r="N39" s="1"/>
      <c r="O39" s="1"/>
      <c r="P39" s="1"/>
      <c r="Q39" s="1"/>
      <c r="R39" s="1"/>
    </row>
    <row r="40" spans="1:18" x14ac:dyDescent="0.25">
      <c r="A40" s="37"/>
      <c r="B40" s="37"/>
      <c r="C40" s="37"/>
      <c r="D40" s="37"/>
      <c r="E40" s="37"/>
      <c r="F40" s="37"/>
      <c r="G40" s="37"/>
      <c r="H40" s="37"/>
      <c r="I40" s="1"/>
      <c r="J40" s="1"/>
      <c r="K40" s="1"/>
      <c r="L40" s="1"/>
      <c r="M40" s="1"/>
      <c r="N40" s="1"/>
      <c r="O40" s="1"/>
      <c r="P40" s="1"/>
      <c r="Q40" s="1"/>
      <c r="R40" s="1"/>
    </row>
    <row r="41" spans="1:18" x14ac:dyDescent="0.25">
      <c r="A41" s="37"/>
      <c r="B41" s="37"/>
      <c r="C41" s="37"/>
      <c r="D41" s="37"/>
      <c r="E41" s="37"/>
      <c r="F41" s="37"/>
      <c r="G41" s="37"/>
      <c r="H41" s="37"/>
      <c r="I41" s="1"/>
      <c r="J41" s="1"/>
      <c r="K41" s="1"/>
      <c r="L41" s="1"/>
      <c r="M41" s="1"/>
      <c r="N41" s="1"/>
      <c r="O41" s="1"/>
      <c r="P41" s="1"/>
      <c r="Q41" s="1"/>
      <c r="R41" s="1"/>
    </row>
    <row r="42" spans="1:18" x14ac:dyDescent="0.25">
      <c r="A42" s="37"/>
      <c r="B42" s="37"/>
      <c r="C42" s="37"/>
      <c r="D42" s="37"/>
      <c r="E42" s="37"/>
      <c r="F42" s="37"/>
      <c r="G42" s="37"/>
      <c r="H42" s="37"/>
      <c r="I42" s="1"/>
      <c r="J42" s="1"/>
      <c r="K42" s="1"/>
      <c r="L42" s="1"/>
      <c r="M42" s="1"/>
      <c r="N42" s="1"/>
      <c r="O42" s="1"/>
      <c r="P42" s="1"/>
      <c r="Q42" s="1"/>
      <c r="R42" s="1"/>
    </row>
    <row r="43" spans="1:18" x14ac:dyDescent="0.25">
      <c r="A43" s="37"/>
      <c r="B43" s="37"/>
      <c r="C43" s="37"/>
      <c r="D43" s="37"/>
      <c r="E43" s="37"/>
      <c r="F43" s="37"/>
      <c r="G43" s="37"/>
      <c r="H43" s="37"/>
      <c r="I43" s="1"/>
      <c r="J43" s="1"/>
      <c r="K43" s="1"/>
      <c r="L43" s="1"/>
      <c r="M43" s="1"/>
      <c r="N43" s="1"/>
      <c r="O43" s="1"/>
      <c r="P43" s="1"/>
      <c r="Q43" s="1"/>
      <c r="R43" s="1"/>
    </row>
    <row r="44" spans="1:18" x14ac:dyDescent="0.25">
      <c r="A44" s="37"/>
      <c r="B44" s="37"/>
      <c r="C44" s="37"/>
      <c r="D44" s="37"/>
      <c r="E44" s="37"/>
      <c r="F44" s="37"/>
      <c r="G44" s="37"/>
      <c r="H44" s="37"/>
      <c r="I44" s="1"/>
      <c r="J44" s="1"/>
      <c r="K44" s="1"/>
      <c r="L44" s="1"/>
      <c r="M44" s="1"/>
      <c r="N44" s="1"/>
      <c r="O44" s="1"/>
      <c r="P44" s="1"/>
      <c r="Q44" s="1"/>
      <c r="R44" s="1"/>
    </row>
    <row r="45" spans="1:18" x14ac:dyDescent="0.25">
      <c r="A45" s="37"/>
      <c r="B45" s="37"/>
      <c r="C45" s="37"/>
      <c r="D45" s="37"/>
      <c r="E45" s="37"/>
      <c r="F45" s="37"/>
      <c r="G45" s="37"/>
      <c r="H45" s="37"/>
      <c r="I45" s="1"/>
      <c r="J45" s="1"/>
      <c r="K45" s="1"/>
      <c r="L45" s="1"/>
      <c r="M45" s="1"/>
      <c r="N45" s="1"/>
      <c r="O45" s="1"/>
      <c r="P45" s="1"/>
      <c r="Q45" s="1"/>
      <c r="R45" s="1"/>
    </row>
    <row r="46" spans="1:18" x14ac:dyDescent="0.25">
      <c r="A46" s="37"/>
      <c r="B46" s="37"/>
      <c r="C46" s="37"/>
      <c r="D46" s="37"/>
      <c r="E46" s="37"/>
      <c r="F46" s="37"/>
      <c r="G46" s="37"/>
      <c r="H46" s="37"/>
      <c r="I46" s="1"/>
      <c r="J46" s="1"/>
      <c r="K46" s="1"/>
      <c r="L46" s="1"/>
      <c r="M46" s="1"/>
      <c r="N46" s="1"/>
      <c r="O46" s="1"/>
      <c r="P46" s="1"/>
      <c r="Q46" s="1"/>
      <c r="R46" s="1"/>
    </row>
    <row r="47" spans="1:18" x14ac:dyDescent="0.25">
      <c r="A47" s="37"/>
      <c r="B47" s="37"/>
      <c r="C47" s="37"/>
      <c r="D47" s="37"/>
      <c r="E47" s="37"/>
      <c r="F47" s="37"/>
      <c r="G47" s="37"/>
      <c r="H47" s="37"/>
      <c r="I47" s="1"/>
      <c r="J47" s="1"/>
      <c r="K47" s="1"/>
      <c r="L47" s="1"/>
      <c r="M47" s="1"/>
      <c r="N47" s="1"/>
      <c r="O47" s="1"/>
      <c r="P47" s="1"/>
      <c r="Q47" s="1"/>
      <c r="R47" s="1"/>
    </row>
    <row r="48" spans="1:18" x14ac:dyDescent="0.25">
      <c r="A48" s="37"/>
      <c r="B48" s="37"/>
      <c r="C48" s="37"/>
      <c r="D48" s="37"/>
      <c r="E48" s="37"/>
      <c r="F48" s="37"/>
      <c r="G48" s="37"/>
      <c r="H48" s="37"/>
      <c r="I48" s="1"/>
      <c r="J48" s="1"/>
      <c r="K48" s="1"/>
      <c r="L48" s="1"/>
      <c r="M48" s="1"/>
      <c r="N48" s="1"/>
      <c r="O48" s="1"/>
      <c r="P48" s="1"/>
      <c r="Q48" s="1"/>
      <c r="R48" s="1"/>
    </row>
    <row r="49" spans="1:18" x14ac:dyDescent="0.25">
      <c r="A49" s="37"/>
      <c r="B49" s="37"/>
      <c r="C49" s="37"/>
      <c r="D49" s="37"/>
      <c r="E49" s="37"/>
      <c r="F49" s="37"/>
      <c r="G49" s="37"/>
      <c r="H49" s="37"/>
      <c r="I49" s="1"/>
      <c r="J49" s="1"/>
      <c r="K49" s="1"/>
      <c r="L49" s="1"/>
      <c r="M49" s="1"/>
      <c r="N49" s="1"/>
      <c r="O49" s="1"/>
      <c r="P49" s="1"/>
      <c r="Q49" s="1"/>
      <c r="R49" s="1"/>
    </row>
    <row r="50" spans="1:18" x14ac:dyDescent="0.25">
      <c r="A50" s="37"/>
      <c r="B50" s="37"/>
      <c r="C50" s="37"/>
      <c r="D50" s="37"/>
      <c r="E50" s="37"/>
      <c r="F50" s="37"/>
      <c r="G50" s="37"/>
      <c r="H50" s="37"/>
    </row>
    <row r="51" spans="1:18" x14ac:dyDescent="0.25">
      <c r="A51" s="37"/>
      <c r="B51" s="37"/>
      <c r="C51" s="37"/>
      <c r="D51" s="37"/>
      <c r="E51" s="37"/>
      <c r="F51" s="37"/>
      <c r="G51" s="37"/>
      <c r="H51" s="37"/>
    </row>
    <row r="52" spans="1:18" x14ac:dyDescent="0.25">
      <c r="A52" s="37"/>
      <c r="B52" s="37"/>
      <c r="C52" s="37"/>
      <c r="D52" s="37"/>
      <c r="E52" s="37"/>
      <c r="F52" s="37"/>
      <c r="G52" s="37"/>
      <c r="H52" s="37"/>
    </row>
    <row r="53" spans="1:18" x14ac:dyDescent="0.25">
      <c r="A53" s="37"/>
      <c r="B53" s="37"/>
      <c r="C53" s="37"/>
      <c r="D53" s="37"/>
      <c r="E53" s="37"/>
      <c r="F53" s="37"/>
      <c r="G53" s="37"/>
      <c r="H53" s="37"/>
    </row>
    <row r="54" spans="1:18" x14ac:dyDescent="0.25">
      <c r="A54" s="37"/>
      <c r="B54" s="37"/>
      <c r="C54" s="37"/>
      <c r="D54" s="37"/>
      <c r="E54" s="37"/>
      <c r="F54" s="37"/>
      <c r="G54" s="37"/>
      <c r="H54" s="37"/>
    </row>
    <row r="55" spans="1:18" x14ac:dyDescent="0.25">
      <c r="A55" s="37"/>
      <c r="B55" s="37"/>
      <c r="C55" s="37"/>
      <c r="D55" s="37"/>
      <c r="E55" s="37"/>
      <c r="F55" s="37"/>
      <c r="G55" s="37"/>
      <c r="H55" s="37"/>
    </row>
    <row r="56" spans="1:18" x14ac:dyDescent="0.25">
      <c r="A56" s="37"/>
      <c r="B56" s="37"/>
      <c r="C56" s="37"/>
      <c r="D56" s="37"/>
      <c r="E56" s="37"/>
      <c r="F56" s="37"/>
      <c r="G56" s="37"/>
      <c r="H56" s="37"/>
    </row>
  </sheetData>
  <mergeCells count="13">
    <mergeCell ref="A27:F27"/>
    <mergeCell ref="A29:H29"/>
    <mergeCell ref="A30:H30"/>
    <mergeCell ref="B16:B18"/>
    <mergeCell ref="A16:A18"/>
    <mergeCell ref="G16:G18"/>
    <mergeCell ref="B20:B21"/>
    <mergeCell ref="A20:A21"/>
    <mergeCell ref="G20:G21"/>
    <mergeCell ref="B23:B25"/>
    <mergeCell ref="A23:A25"/>
    <mergeCell ref="G23:G25"/>
    <mergeCell ref="A28:H28"/>
  </mergeCells>
  <pageMargins left="0.51181102362204722" right="0.31496062992125984" top="0.55118110236220474" bottom="0.35433070866141736" header="0.31496062992125984" footer="0.31496062992125984"/>
  <pageSetup paperSize="9" scale="85" orientation="landscape" r:id="rId1"/>
  <rowBreaks count="2" manualBreakCount="2">
    <brk id="18" max="7" man="1"/>
    <brk id="2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Отчет по оценке</vt:lpstr>
      <vt:lpstr>Лист3</vt:lpstr>
      <vt:lpstr>'Отчет по оценке'!Заголовки_для_печати</vt:lpstr>
      <vt:lpstr>'Отчет по оценке'!Область_печати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2016-02-16T07:11:53Z</dcterms:modified>
</cp:coreProperties>
</file>