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Отчет по оценке" sheetId="2" r:id="rId2"/>
    <sheet name="Лист3" sheetId="3" r:id="rId3"/>
  </sheets>
  <definedNames>
    <definedName name="_xlnm.Print_Titles" localSheetId="1">'Отчет по оценке'!$15:$15</definedName>
    <definedName name="_xlnm.Print_Area" localSheetId="1">'Отчет по оценке'!$A$1:$H$30</definedName>
  </definedNames>
  <calcPr calcId="145621"/>
</workbook>
</file>

<file path=xl/calcChain.xml><?xml version="1.0" encoding="utf-8"?>
<calcChain xmlns="http://schemas.openxmlformats.org/spreadsheetml/2006/main">
  <c r="F25" i="2" l="1"/>
  <c r="F24" i="2"/>
  <c r="F23" i="2"/>
  <c r="F22" i="2"/>
  <c r="G22" i="2" s="1"/>
  <c r="F21" i="2"/>
  <c r="F20" i="2"/>
  <c r="F19" i="2"/>
  <c r="G19" i="2" s="1"/>
  <c r="F17" i="2"/>
  <c r="F18" i="2"/>
  <c r="F16" i="2"/>
  <c r="F28" i="1"/>
  <c r="F27" i="1"/>
  <c r="F26" i="1"/>
  <c r="F24" i="1"/>
  <c r="F22" i="1"/>
  <c r="F21" i="1"/>
  <c r="F19" i="1"/>
  <c r="F16" i="1"/>
  <c r="F17" i="1"/>
  <c r="F15" i="1"/>
  <c r="G16" i="2" l="1"/>
  <c r="G23" i="2"/>
  <c r="G20" i="2"/>
  <c r="G27" i="2" l="1"/>
</calcChain>
</file>

<file path=xl/sharedStrings.xml><?xml version="1.0" encoding="utf-8"?>
<sst xmlns="http://schemas.openxmlformats.org/spreadsheetml/2006/main" count="96" uniqueCount="83">
  <si>
    <t>Оценка по подкритерию в баллах</t>
  </si>
  <si>
    <t>Описание варианта состояния дел по подкритерию</t>
  </si>
  <si>
    <t>1.</t>
  </si>
  <si>
    <t>Наименование подкритерия</t>
  </si>
  <si>
    <t>№ п/п</t>
  </si>
  <si>
    <t>Расчет подкритерия</t>
  </si>
  <si>
    <t>Актуальность показателей реализации муниципальной программы (к 1,2)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</si>
  <si>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Ниж-невартовского района  до 2030 года, (к 1,1)</t>
  </si>
  <si>
    <t>3.</t>
  </si>
  <si>
    <t xml:space="preserve">Весовой коэффициент подкритерия </t>
  </si>
  <si>
    <t>1. Оценка по комплексному критерию K1 «Соответствие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программы»</t>
  </si>
  <si>
    <t>1.1.</t>
  </si>
  <si>
    <t xml:space="preserve">1.2. </t>
  </si>
  <si>
    <t>1.3.</t>
  </si>
  <si>
    <t>2.</t>
  </si>
  <si>
    <t>2. Оценка по комплексному критерию K2  «Достаточность комплекса мероприятий муниципальной  программы для достижения ее целей»</t>
  </si>
  <si>
    <t>2.1.</t>
  </si>
  <si>
    <t>Достаточность комплекса ме-роприятий му-ниципальной программы для достижения ее целей (к 2,1)</t>
  </si>
  <si>
    <t>Наличие в муниципальной  программе показателей, установленных в указах Президента Российской Федерации (к 1,3)</t>
  </si>
  <si>
    <t>3.1.</t>
  </si>
  <si>
    <t>3.2.</t>
  </si>
  <si>
    <t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(к 3,1)</t>
  </si>
  <si>
    <t>Наличие в муниципальной программе иных, кроме средств бюджета городского поселения, источников финансирования (к 3,2)</t>
  </si>
  <si>
    <t>4.1.</t>
  </si>
  <si>
    <t>Доступность и четкость механизма реализации муниципальной  программы (к 4,1)</t>
  </si>
  <si>
    <t xml:space="preserve">5. </t>
  </si>
  <si>
    <t>5.1.</t>
  </si>
  <si>
    <t>5.2.</t>
  </si>
  <si>
    <t xml:space="preserve">3. Оценка по комплексному критерию K3 «Финансирование муниципальной программы» </t>
  </si>
  <si>
    <t xml:space="preserve">4. Оценка по комплексному критерию K4  «Эффективность механизма реализации муниципальной программы» </t>
  </si>
  <si>
    <t>5. Оценка по комплексному критерию K5 «Результативность муниципальной программы»</t>
  </si>
  <si>
    <t>Степень достижения целевых значений показателей (к 5,1)</t>
  </si>
  <si>
    <t>Степень выполнения мероприятий муниципальной программы в отчетном году (к 5,2)</t>
  </si>
  <si>
    <t>5.3.</t>
  </si>
  <si>
    <t>Динамика показателей реализации муниципальной программы (к 5,3)</t>
  </si>
  <si>
    <t>Расчет комплексного критерия</t>
  </si>
  <si>
    <t>весовой коэффициент</t>
  </si>
  <si>
    <t>значение</t>
  </si>
  <si>
    <t xml:space="preserve">Интегральная (результирующая) оценка по муниципальной программе (R)  </t>
  </si>
  <si>
    <t>(наименование муниципальной программы городского поселения Новоаганск)</t>
  </si>
  <si>
    <t>(отчетный период)</t>
  </si>
  <si>
    <t>в очередном году муниципальной программы</t>
  </si>
  <si>
    <t xml:space="preserve">                 "_____________________________________________________________________________"</t>
  </si>
  <si>
    <t>за   201___ год</t>
  </si>
  <si>
    <t>от________________№_____</t>
  </si>
  <si>
    <t>Приложение 1 к Заключению</t>
  </si>
  <si>
    <t>Наименование критерия</t>
  </si>
  <si>
    <t>Оценка по подкритерию</t>
  </si>
  <si>
    <t>Оценка по критерию</t>
  </si>
  <si>
    <t>Комментарии</t>
  </si>
  <si>
    <t xml:space="preserve">          Отчет по оценке эффективности реализации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</si>
  <si>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 (К 1)</t>
  </si>
  <si>
    <t>Достаточность комплекса мероприятий муниципальной программы для достижения ее целей (к 2,1)</t>
  </si>
  <si>
    <t>Финансирование муниципальной программы (К 3)</t>
  </si>
  <si>
    <t>4.</t>
  </si>
  <si>
    <t>Эффективность механизма реализации муниципальной программы (К 4)</t>
  </si>
  <si>
    <t>Результативность муниципальной программы (К 5)</t>
  </si>
  <si>
    <t xml:space="preserve">Интегральная (результирующая) оценка по муниципальной программе (R) </t>
  </si>
  <si>
    <t>Достаточность комплекса мероприятий муниципальной  программы для достижения ее целей (К2)</t>
  </si>
  <si>
    <t>УТВЕРЖДАЮ:</t>
  </si>
  <si>
    <t>глава городского поселения Новоаганск</t>
  </si>
  <si>
    <t>_________________Е.Г. Поль</t>
  </si>
  <si>
    <t>Муниципальная программа  соответствует приоритетным направлениям и целям социально-экономического развития городского поселения и решает одну из наиболее актуальных проблем, указанных в стратегических документах.</t>
  </si>
  <si>
    <t>Механизм реализации муниципальной  программы определен четко и последовательно</t>
  </si>
  <si>
    <t>В отчетном году выполнено более 95 % мероприятий муниципальной программ</t>
  </si>
  <si>
    <t>Комплекс мероприятий муниципальной  программы полностью обеспечивает достижение поставленных целей с точки зрения охвата проблемной области мероприятиями муниципальной программы и эффективности предложенных мероприятий для решения проблем, на которые направлена муниципальная программа.</t>
  </si>
  <si>
    <t xml:space="preserve">                       Отчет по оценке эффективности реализации</t>
  </si>
  <si>
    <t xml:space="preserve">                     в очередном году муниципальной программы</t>
  </si>
  <si>
    <t xml:space="preserve">                   (наименование муниципальной программы городского поселения Новоаганск)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</si>
  <si>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Нижневартовского района  до 2030 года, (к 1,1)</t>
  </si>
  <si>
    <t xml:space="preserve">«Реализация мероприятий по профилактике правонарушений на территории </t>
  </si>
  <si>
    <r>
      <rPr>
        <sz val="12"/>
        <rFont val="Times New Roman"/>
        <family val="1"/>
        <charset val="204"/>
      </rPr>
      <t xml:space="preserve">               </t>
    </r>
    <r>
      <rPr>
        <u/>
        <sz val="12"/>
        <rFont val="Times New Roman"/>
        <family val="1"/>
        <charset val="204"/>
      </rPr>
      <t xml:space="preserve"> городского поселения Новоаганск на 2014-2017 годы»</t>
    </r>
  </si>
  <si>
    <t>Фактическое значение показателей имеет положительную динамику, как запланировано</t>
  </si>
  <si>
    <t xml:space="preserve">Показатели точно и непосредственно отражают динамику изменений в  области в  области профилактики правонарушений на территории поселения, и в полной мере позволяют оценить ход реализации муниципальной программы. </t>
  </si>
  <si>
    <t>"____"__________2018 г.</t>
  </si>
  <si>
    <t>за   2017 год</t>
  </si>
  <si>
    <t xml:space="preserve"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составило 100 %. </t>
  </si>
  <si>
    <t>Иные источники финансирования предусмотрены муниципальной  программой, а именно 42,8 % средств, направляемых на реализацию муниципальной программы, – средства бюджета автономного округа.</t>
  </si>
  <si>
    <r>
      <rPr>
        <b/>
        <sz val="12"/>
        <rFont val="Times New Roman"/>
        <family val="1"/>
        <charset val="204"/>
      </rPr>
      <t>Пояснения к оценке:</t>
    </r>
    <r>
      <rPr>
        <sz val="12"/>
        <rFont val="Times New Roman"/>
        <family val="1"/>
        <charset val="204"/>
      </rPr>
      <t xml:space="preserve">  Оценка эффективности реализации муниципальной программы "Реализация мероприятий по профилактике правонарушений на территории городского поселения Новоаганск на 2014 - 2017 годы"  (в редакции постановления от 09.01.2018 № 5) осуществлялась согласно Методике оценки эффективности реализации муниципальных программ  городского поселения Новоаганск, утвержденной постановлением администрации поселения от 24.11.2014  № 331. По итогам реализации муниципальной программы в 2017 году не все непосредственные показатели, предусмотренные по программе на отчетный год, достигнуты в полном объеме. Фактические значения непосредственных показателей: количество добровольных формирований в сфере охраны общественного порядка сохранено и составляет 1 единицу; количество участников добровольных формирований в сфере охраны общественного порядка уменшилось с 30 человек до 25 человек (запланировано на отчетный год - 30 человек); количество профилактических мероприятий, проведенных добровольными общественными формированиями составило 24 единицы, как и было запланировано.  Количество отправленных информационных писем (о необходимости соблюдения правил дорожного движения и санкциях за их нарушение) составило 0 единиц в связи с тем, что данное мероприятие передано в ГИБДД Нижневартовского района, изготовление буклетов не проводилось по причине отсутствия финансирования. Фактическое значение конечного показателя:   доля населения, вовлеченного в общественные формирования в сфере общественного порядка  составляет  0,3  % (запланировано - 0,3 %).  </t>
    </r>
  </si>
  <si>
    <t>Плановое значение показателей выполнено на 83,9 %. Приведено аргументированное обоснование зависимости  недостигнутых показателей  от сокращения объемов финансирования муниципальной программы.</t>
  </si>
  <si>
    <t xml:space="preserve">Исполнитель:
Начальник отдела экономики ____________________ / Л.Г. Мальцева/
Тел.: 8(34668)52-801
</t>
  </si>
  <si>
    <t xml:space="preserve"> Муниципальной  программой  предусмотрены показатели, установленные в указах Президента Российской Федерации. </t>
  </si>
  <si>
    <r>
      <rPr>
        <b/>
        <sz val="12"/>
        <rFont val="Times New Roman"/>
        <family val="1"/>
        <charset val="204"/>
      </rPr>
      <t>Выводы:</t>
    </r>
    <r>
      <rPr>
        <sz val="12"/>
        <rFont val="Times New Roman"/>
        <family val="1"/>
        <charset val="204"/>
      </rPr>
      <t xml:space="preserve"> Интегральная (результирующая) оценка по муниципальной программе составила 9,3 балла. Эффективность реализации муниципальной программы оценивается как «отлично». С целью дальнейшей профилактики правонарушений, повышения уровня правовой грамотности населения поселения, рекомендуется сохранить прежний уровень финансирования муниципальной программы за счет средств бюджета городского поселения  и иных источников финансирования в очередном финансовом году.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</si>
</sst>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3" fillId="0" borderId="0" xfId="0" applyFont="1"/>
    <xf numFmtId="0" fontId="14" fillId="0" borderId="0" xfId="0" applyFont="1" applyBorder="1" applyAlignment="1"/>
    <xf numFmtId="164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3" workbookViewId="0">
      <selection activeCell="A29" sqref="A29:G29"/>
    </sheetView>
  </sheetViews>
  <sheetFormatPr defaultRowHeight="15" x14ac:dyDescent="0.25"/>
  <cols>
    <col min="1" max="1" width="6" customWidth="1"/>
    <col min="2" max="2" width="35.7109375" customWidth="1"/>
    <col min="3" max="3" width="14.5703125" customWidth="1"/>
    <col min="4" max="4" width="16" customWidth="1"/>
    <col min="5" max="5" width="22.28515625" customWidth="1"/>
    <col min="6" max="6" width="14" customWidth="1"/>
    <col min="7" max="7" width="9.42578125" customWidth="1"/>
    <col min="8" max="8" width="11.42578125" customWidth="1"/>
  </cols>
  <sheetData>
    <row r="1" spans="1:17" x14ac:dyDescent="0.25">
      <c r="F1" t="s">
        <v>45</v>
      </c>
    </row>
    <row r="2" spans="1:17" x14ac:dyDescent="0.25">
      <c r="F2" s="28" t="s">
        <v>44</v>
      </c>
    </row>
    <row r="4" spans="1:17" ht="15.75" x14ac:dyDescent="0.25">
      <c r="C4" s="26" t="s">
        <v>50</v>
      </c>
      <c r="F4" s="22"/>
    </row>
    <row r="5" spans="1:17" ht="15.75" x14ac:dyDescent="0.25">
      <c r="C5" s="27" t="s">
        <v>41</v>
      </c>
      <c r="E5" s="21"/>
      <c r="F5" s="22"/>
    </row>
    <row r="6" spans="1:17" ht="15.75" x14ac:dyDescent="0.25">
      <c r="B6" s="21" t="s">
        <v>42</v>
      </c>
      <c r="D6" s="21"/>
      <c r="E6" s="21"/>
      <c r="F6" s="22"/>
    </row>
    <row r="7" spans="1:17" ht="15.75" x14ac:dyDescent="0.25">
      <c r="C7" s="23" t="s">
        <v>39</v>
      </c>
      <c r="E7" s="21"/>
      <c r="F7" s="22"/>
    </row>
    <row r="8" spans="1:17" ht="15.75" x14ac:dyDescent="0.25">
      <c r="C8" s="21"/>
      <c r="D8" s="21"/>
      <c r="E8" s="21"/>
      <c r="F8" s="22"/>
    </row>
    <row r="9" spans="1:17" ht="15.75" x14ac:dyDescent="0.25">
      <c r="D9" s="24" t="s">
        <v>43</v>
      </c>
      <c r="E9" s="21"/>
      <c r="F9" s="22"/>
    </row>
    <row r="10" spans="1:17" ht="15.75" x14ac:dyDescent="0.25">
      <c r="D10" s="25" t="s">
        <v>40</v>
      </c>
      <c r="F10" s="22"/>
    </row>
    <row r="12" spans="1:17" ht="45.75" customHeight="1" x14ac:dyDescent="0.25">
      <c r="A12" s="69" t="s">
        <v>4</v>
      </c>
      <c r="B12" s="68" t="s">
        <v>3</v>
      </c>
      <c r="C12" s="65" t="s">
        <v>0</v>
      </c>
      <c r="D12" s="65" t="s">
        <v>9</v>
      </c>
      <c r="E12" s="65" t="s">
        <v>1</v>
      </c>
      <c r="F12" s="65" t="s">
        <v>5</v>
      </c>
      <c r="G12" s="63" t="s">
        <v>35</v>
      </c>
      <c r="H12" s="64"/>
    </row>
    <row r="13" spans="1:17" ht="42.75" customHeight="1" x14ac:dyDescent="0.25">
      <c r="A13" s="69"/>
      <c r="B13" s="68"/>
      <c r="C13" s="66"/>
      <c r="D13" s="66"/>
      <c r="E13" s="66"/>
      <c r="F13" s="66"/>
      <c r="G13" s="19" t="s">
        <v>36</v>
      </c>
      <c r="H13" s="20" t="s">
        <v>37</v>
      </c>
    </row>
    <row r="14" spans="1:17" ht="28.5" customHeight="1" x14ac:dyDescent="0.25">
      <c r="A14" s="70" t="s">
        <v>10</v>
      </c>
      <c r="B14" s="71"/>
      <c r="C14" s="71"/>
      <c r="D14" s="71"/>
      <c r="E14" s="71"/>
      <c r="F14" s="71"/>
      <c r="G14" s="71"/>
      <c r="H14" s="71"/>
    </row>
    <row r="15" spans="1:17" ht="106.5" customHeight="1" x14ac:dyDescent="0.25">
      <c r="A15" s="2" t="s">
        <v>11</v>
      </c>
      <c r="B15" s="2" t="s">
        <v>7</v>
      </c>
      <c r="C15" s="7"/>
      <c r="D15" s="7">
        <v>0.4</v>
      </c>
      <c r="E15" s="2"/>
      <c r="F15" s="6">
        <f>C15*D15</f>
        <v>0</v>
      </c>
      <c r="G15" s="58"/>
      <c r="H15" s="62"/>
      <c r="I15" s="1"/>
      <c r="J15" s="1"/>
      <c r="K15" s="1"/>
      <c r="M15" s="1"/>
      <c r="N15" s="1"/>
      <c r="O15" s="1"/>
      <c r="P15" s="1"/>
      <c r="Q15" s="1"/>
    </row>
    <row r="16" spans="1:17" ht="34.5" customHeight="1" x14ac:dyDescent="0.25">
      <c r="A16" s="2" t="s">
        <v>12</v>
      </c>
      <c r="B16" s="2" t="s">
        <v>6</v>
      </c>
      <c r="C16" s="7"/>
      <c r="D16" s="7">
        <v>0.3</v>
      </c>
      <c r="E16" s="2"/>
      <c r="F16" s="6">
        <f t="shared" ref="F16:F28" si="0">C16*D16</f>
        <v>0</v>
      </c>
      <c r="G16" s="58"/>
      <c r="H16" s="62"/>
      <c r="I16" s="1"/>
      <c r="J16" s="1"/>
      <c r="K16" s="1"/>
      <c r="L16" s="1"/>
      <c r="M16" s="1"/>
      <c r="N16" s="1"/>
      <c r="O16" s="1"/>
      <c r="P16" s="1"/>
      <c r="Q16" s="1"/>
    </row>
    <row r="17" spans="1:17" ht="61.5" customHeight="1" x14ac:dyDescent="0.25">
      <c r="A17" s="2" t="s">
        <v>13</v>
      </c>
      <c r="B17" s="2" t="s">
        <v>18</v>
      </c>
      <c r="C17" s="7"/>
      <c r="D17" s="7">
        <v>0.3</v>
      </c>
      <c r="E17" s="2"/>
      <c r="F17" s="6">
        <f t="shared" si="0"/>
        <v>0</v>
      </c>
      <c r="G17" s="58"/>
      <c r="H17" s="62"/>
      <c r="I17" s="1"/>
      <c r="J17" s="1"/>
      <c r="K17" s="1"/>
      <c r="L17" s="1"/>
      <c r="M17" s="1"/>
      <c r="N17" s="1"/>
      <c r="O17" s="1"/>
      <c r="P17" s="1"/>
      <c r="Q17" s="1"/>
    </row>
    <row r="18" spans="1:17" ht="20.25" customHeight="1" x14ac:dyDescent="0.25">
      <c r="A18" s="67" t="s">
        <v>15</v>
      </c>
      <c r="B18" s="67"/>
      <c r="C18" s="67"/>
      <c r="D18" s="67"/>
      <c r="E18" s="67"/>
      <c r="F18" s="67"/>
      <c r="G18" s="67"/>
      <c r="H18" s="67"/>
      <c r="I18" s="1"/>
      <c r="J18" s="1"/>
      <c r="K18" s="1"/>
      <c r="L18" s="1"/>
      <c r="M18" s="1"/>
      <c r="N18" s="1"/>
      <c r="O18" s="1"/>
      <c r="P18" s="1"/>
      <c r="Q18" s="1"/>
    </row>
    <row r="19" spans="1:17" ht="48.75" customHeight="1" x14ac:dyDescent="0.25">
      <c r="A19" s="2" t="s">
        <v>16</v>
      </c>
      <c r="B19" s="2" t="s">
        <v>17</v>
      </c>
      <c r="C19" s="7"/>
      <c r="D19" s="6">
        <v>1</v>
      </c>
      <c r="E19" s="2"/>
      <c r="F19" s="6">
        <f t="shared" si="0"/>
        <v>0</v>
      </c>
      <c r="G19" s="9"/>
      <c r="H19" s="18"/>
      <c r="I19" s="1"/>
      <c r="J19" s="1"/>
      <c r="K19" s="1"/>
      <c r="L19" s="1"/>
      <c r="M19" s="1"/>
      <c r="N19" s="1"/>
      <c r="O19" s="1"/>
      <c r="P19" s="1"/>
      <c r="Q19" s="1"/>
    </row>
    <row r="20" spans="1:17" ht="21" customHeight="1" x14ac:dyDescent="0.25">
      <c r="A20" s="55" t="s">
        <v>28</v>
      </c>
      <c r="B20" s="56"/>
      <c r="C20" s="56"/>
      <c r="D20" s="56"/>
      <c r="E20" s="56"/>
      <c r="F20" s="56"/>
      <c r="G20" s="56"/>
      <c r="H20" s="56"/>
      <c r="I20" s="1"/>
      <c r="J20" s="1"/>
      <c r="K20" s="1"/>
      <c r="L20" s="1"/>
      <c r="M20" s="1"/>
      <c r="N20" s="1"/>
      <c r="O20" s="1"/>
      <c r="P20" s="1"/>
      <c r="Q20" s="1"/>
    </row>
    <row r="21" spans="1:17" ht="103.5" customHeight="1" x14ac:dyDescent="0.25">
      <c r="A21" s="2" t="s">
        <v>19</v>
      </c>
      <c r="B21" s="2" t="s">
        <v>21</v>
      </c>
      <c r="C21" s="7"/>
      <c r="D21" s="7">
        <v>0.5</v>
      </c>
      <c r="E21" s="2"/>
      <c r="F21" s="6">
        <f t="shared" si="0"/>
        <v>0</v>
      </c>
      <c r="G21" s="58"/>
      <c r="H21" s="62"/>
      <c r="I21" s="1"/>
      <c r="J21" s="1"/>
      <c r="K21" s="1"/>
      <c r="L21" s="1"/>
      <c r="M21" s="1"/>
      <c r="N21" s="1"/>
      <c r="O21" s="1"/>
      <c r="P21" s="1"/>
      <c r="Q21" s="1"/>
    </row>
    <row r="22" spans="1:17" ht="60" x14ac:dyDescent="0.25">
      <c r="A22" s="3" t="s">
        <v>20</v>
      </c>
      <c r="B22" s="3" t="s">
        <v>22</v>
      </c>
      <c r="C22" s="10"/>
      <c r="D22" s="10">
        <v>0.5</v>
      </c>
      <c r="E22" s="3"/>
      <c r="F22" s="11">
        <f t="shared" si="0"/>
        <v>0</v>
      </c>
      <c r="G22" s="58"/>
      <c r="H22" s="62"/>
      <c r="I22" s="1"/>
      <c r="J22" s="1"/>
      <c r="K22" s="1"/>
      <c r="L22" s="1"/>
      <c r="M22" s="1"/>
      <c r="N22" s="1"/>
      <c r="O22" s="1"/>
      <c r="P22" s="1"/>
      <c r="Q22" s="1"/>
    </row>
    <row r="23" spans="1:17" ht="21" customHeight="1" x14ac:dyDescent="0.25">
      <c r="A23" s="55" t="s">
        <v>29</v>
      </c>
      <c r="B23" s="56"/>
      <c r="C23" s="56"/>
      <c r="D23" s="56"/>
      <c r="E23" s="56"/>
      <c r="F23" s="56"/>
      <c r="G23" s="56"/>
      <c r="H23" s="57"/>
      <c r="I23" s="1"/>
      <c r="J23" s="1"/>
      <c r="K23" s="1"/>
      <c r="L23" s="1"/>
      <c r="M23" s="1"/>
      <c r="N23" s="1"/>
      <c r="O23" s="1"/>
      <c r="P23" s="1"/>
      <c r="Q23" s="1"/>
    </row>
    <row r="24" spans="1:17" ht="45" x14ac:dyDescent="0.25">
      <c r="A24" s="2" t="s">
        <v>23</v>
      </c>
      <c r="B24" s="2" t="s">
        <v>24</v>
      </c>
      <c r="C24" s="7"/>
      <c r="D24" s="6">
        <v>1</v>
      </c>
      <c r="E24" s="2"/>
      <c r="F24" s="6">
        <f t="shared" si="0"/>
        <v>0</v>
      </c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</row>
    <row r="25" spans="1:17" ht="24" customHeight="1" x14ac:dyDescent="0.25">
      <c r="A25" s="55" t="s">
        <v>30</v>
      </c>
      <c r="B25" s="56"/>
      <c r="C25" s="56"/>
      <c r="D25" s="56"/>
      <c r="E25" s="56"/>
      <c r="F25" s="56"/>
      <c r="G25" s="56"/>
      <c r="H25" s="57"/>
      <c r="I25" s="1"/>
      <c r="J25" s="1"/>
      <c r="K25" s="1"/>
      <c r="L25" s="1"/>
      <c r="M25" s="1"/>
      <c r="N25" s="1"/>
      <c r="O25" s="1"/>
      <c r="P25" s="1"/>
      <c r="Q25" s="1"/>
    </row>
    <row r="26" spans="1:17" ht="30" x14ac:dyDescent="0.25">
      <c r="A26" s="12" t="s">
        <v>26</v>
      </c>
      <c r="B26" s="12" t="s">
        <v>31</v>
      </c>
      <c r="C26" s="13"/>
      <c r="D26" s="14">
        <v>0.4</v>
      </c>
      <c r="E26" s="12"/>
      <c r="F26" s="14">
        <f t="shared" si="0"/>
        <v>0</v>
      </c>
      <c r="G26" s="58"/>
      <c r="H26" s="59"/>
      <c r="I26" s="1"/>
      <c r="J26" s="1"/>
      <c r="K26" s="1"/>
      <c r="L26" s="1"/>
      <c r="M26" s="1"/>
      <c r="N26" s="1"/>
      <c r="O26" s="1"/>
      <c r="P26" s="1"/>
      <c r="Q26" s="1"/>
    </row>
    <row r="27" spans="1:17" ht="45" x14ac:dyDescent="0.25">
      <c r="A27" s="2" t="s">
        <v>27</v>
      </c>
      <c r="B27" s="2" t="s">
        <v>32</v>
      </c>
      <c r="C27" s="7"/>
      <c r="D27" s="6">
        <v>0.3</v>
      </c>
      <c r="E27" s="2"/>
      <c r="F27" s="6">
        <f t="shared" si="0"/>
        <v>0</v>
      </c>
      <c r="G27" s="58"/>
      <c r="H27" s="60"/>
      <c r="I27" s="1"/>
      <c r="J27" s="1"/>
      <c r="K27" s="1"/>
      <c r="L27" s="1"/>
      <c r="M27" s="1"/>
      <c r="N27" s="1"/>
      <c r="O27" s="1"/>
      <c r="P27" s="1"/>
      <c r="Q27" s="1"/>
    </row>
    <row r="28" spans="1:17" ht="30" x14ac:dyDescent="0.25">
      <c r="A28" s="2" t="s">
        <v>33</v>
      </c>
      <c r="B28" s="2" t="s">
        <v>34</v>
      </c>
      <c r="C28" s="7"/>
      <c r="D28" s="6">
        <v>0.3</v>
      </c>
      <c r="E28" s="2"/>
      <c r="F28" s="6">
        <f t="shared" si="0"/>
        <v>0</v>
      </c>
      <c r="G28" s="58"/>
      <c r="H28" s="61"/>
      <c r="I28" s="1"/>
      <c r="J28" s="1"/>
      <c r="K28" s="1"/>
      <c r="L28" s="1"/>
      <c r="M28" s="1"/>
      <c r="N28" s="1"/>
      <c r="O28" s="1"/>
      <c r="P28" s="1"/>
      <c r="Q28" s="1"/>
    </row>
    <row r="29" spans="1:17" ht="24.75" customHeight="1" x14ac:dyDescent="0.25">
      <c r="A29" s="52" t="s">
        <v>38</v>
      </c>
      <c r="B29" s="53"/>
      <c r="C29" s="53"/>
      <c r="D29" s="53"/>
      <c r="E29" s="53"/>
      <c r="F29" s="53"/>
      <c r="G29" s="54"/>
      <c r="H29" s="18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5"/>
      <c r="B30" s="15"/>
      <c r="C30" s="16"/>
      <c r="D30" s="17"/>
      <c r="E30" s="15"/>
      <c r="F30" s="17"/>
      <c r="G30" s="8"/>
      <c r="H30" s="8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4"/>
      <c r="B31" s="4"/>
      <c r="C31" s="4"/>
      <c r="D31" s="4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4"/>
      <c r="B32" s="4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4"/>
      <c r="B33" s="4"/>
      <c r="C33" s="4"/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4"/>
      <c r="B34" s="4"/>
      <c r="C34" s="4"/>
      <c r="D34" s="4"/>
      <c r="E34" s="4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4"/>
      <c r="B35" s="4"/>
      <c r="C35" s="4"/>
      <c r="D35" s="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4"/>
      <c r="B36" s="4"/>
      <c r="C36" s="4"/>
      <c r="D36" s="4"/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4"/>
      <c r="B37" s="4"/>
      <c r="C37" s="4"/>
      <c r="D37" s="4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4"/>
      <c r="B38" s="4"/>
      <c r="C38" s="4"/>
      <c r="D38" s="4"/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4"/>
      <c r="B39" s="4"/>
      <c r="C39" s="4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4"/>
      <c r="B40" s="4"/>
      <c r="C40" s="4"/>
      <c r="D40" s="4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4"/>
      <c r="B41" s="4"/>
      <c r="C41" s="4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mergeCells count="19">
    <mergeCell ref="G21:G22"/>
    <mergeCell ref="H21:H22"/>
    <mergeCell ref="G12:H12"/>
    <mergeCell ref="F12:F13"/>
    <mergeCell ref="E12:E13"/>
    <mergeCell ref="A18:H18"/>
    <mergeCell ref="G15:G17"/>
    <mergeCell ref="H15:H17"/>
    <mergeCell ref="A20:H20"/>
    <mergeCell ref="D12:D13"/>
    <mergeCell ref="C12:C13"/>
    <mergeCell ref="B12:B13"/>
    <mergeCell ref="A12:A13"/>
    <mergeCell ref="A14:H14"/>
    <mergeCell ref="A29:G29"/>
    <mergeCell ref="A23:H23"/>
    <mergeCell ref="A25:H25"/>
    <mergeCell ref="G26:G28"/>
    <mergeCell ref="H26:H28"/>
  </mergeCells>
  <pageMargins left="0.51181102362204722" right="0.51181102362204722" top="0.74803149606299213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28" zoomScale="90" zoomScaleNormal="90" workbookViewId="0">
      <selection activeCell="H38" sqref="H38"/>
    </sheetView>
  </sheetViews>
  <sheetFormatPr defaultRowHeight="15" x14ac:dyDescent="0.25"/>
  <cols>
    <col min="1" max="1" width="6.85546875" customWidth="1"/>
    <col min="2" max="2" width="27.140625" customWidth="1"/>
    <col min="3" max="3" width="29.5703125" customWidth="1"/>
    <col min="4" max="4" width="12.28515625" customWidth="1"/>
    <col min="5" max="6" width="11.42578125" customWidth="1"/>
    <col min="7" max="7" width="11.140625" customWidth="1"/>
    <col min="8" max="8" width="46.85546875" customWidth="1"/>
    <col min="9" max="9" width="11.42578125" customWidth="1"/>
  </cols>
  <sheetData>
    <row r="1" spans="1:8" ht="15.75" x14ac:dyDescent="0.25">
      <c r="H1" s="40" t="s">
        <v>59</v>
      </c>
    </row>
    <row r="2" spans="1:8" ht="15.75" x14ac:dyDescent="0.25">
      <c r="H2" s="41" t="s">
        <v>60</v>
      </c>
    </row>
    <row r="3" spans="1:8" ht="15.75" x14ac:dyDescent="0.25">
      <c r="H3" s="41" t="s">
        <v>61</v>
      </c>
    </row>
    <row r="4" spans="1:8" ht="15.75" x14ac:dyDescent="0.25">
      <c r="H4" s="41" t="s">
        <v>74</v>
      </c>
    </row>
    <row r="5" spans="1:8" x14ac:dyDescent="0.25">
      <c r="G5" s="28"/>
    </row>
    <row r="6" spans="1:8" ht="15.75" x14ac:dyDescent="0.25">
      <c r="C6" s="26" t="s">
        <v>66</v>
      </c>
      <c r="G6" s="22"/>
    </row>
    <row r="7" spans="1:8" ht="15.75" x14ac:dyDescent="0.25">
      <c r="C7" s="27" t="s">
        <v>67</v>
      </c>
      <c r="F7" s="21"/>
      <c r="G7" s="22"/>
    </row>
    <row r="8" spans="1:8" ht="15" customHeight="1" x14ac:dyDescent="0.25">
      <c r="C8" s="46" t="s">
        <v>70</v>
      </c>
      <c r="E8" s="21"/>
      <c r="F8" s="21"/>
      <c r="G8" s="22"/>
    </row>
    <row r="9" spans="1:8" ht="15" customHeight="1" x14ac:dyDescent="0.25">
      <c r="C9" s="46" t="s">
        <v>71</v>
      </c>
      <c r="E9" s="21"/>
      <c r="F9" s="21"/>
      <c r="G9" s="22"/>
    </row>
    <row r="10" spans="1:8" ht="15" customHeight="1" x14ac:dyDescent="0.25">
      <c r="C10" s="23" t="s">
        <v>68</v>
      </c>
      <c r="F10" s="21"/>
      <c r="G10" s="22"/>
    </row>
    <row r="11" spans="1:8" ht="15" customHeight="1" x14ac:dyDescent="0.3">
      <c r="B11" s="30"/>
      <c r="D11" s="21"/>
      <c r="E11" s="21"/>
      <c r="F11" s="21"/>
      <c r="G11" s="22"/>
    </row>
    <row r="12" spans="1:8" ht="15" customHeight="1" x14ac:dyDescent="0.25">
      <c r="B12" s="31"/>
      <c r="D12" s="47" t="s">
        <v>75</v>
      </c>
      <c r="F12" s="21"/>
      <c r="G12" s="22"/>
    </row>
    <row r="13" spans="1:8" ht="15" customHeight="1" x14ac:dyDescent="0.3">
      <c r="B13" s="30"/>
      <c r="D13" s="25" t="s">
        <v>40</v>
      </c>
      <c r="G13" s="22"/>
    </row>
    <row r="14" spans="1:8" ht="15" customHeight="1" x14ac:dyDescent="0.3">
      <c r="B14" s="29"/>
    </row>
    <row r="15" spans="1:8" ht="64.5" customHeight="1" x14ac:dyDescent="0.25">
      <c r="A15" s="32" t="s">
        <v>4</v>
      </c>
      <c r="B15" s="33" t="s">
        <v>46</v>
      </c>
      <c r="C15" s="33" t="s">
        <v>3</v>
      </c>
      <c r="D15" s="33" t="s">
        <v>9</v>
      </c>
      <c r="E15" s="33" t="s">
        <v>0</v>
      </c>
      <c r="F15" s="33" t="s">
        <v>47</v>
      </c>
      <c r="G15" s="33" t="s">
        <v>48</v>
      </c>
      <c r="H15" s="33" t="s">
        <v>49</v>
      </c>
    </row>
    <row r="16" spans="1:8" ht="140.25" customHeight="1" x14ac:dyDescent="0.25">
      <c r="A16" s="78" t="s">
        <v>2</v>
      </c>
      <c r="B16" s="77" t="s">
        <v>51</v>
      </c>
      <c r="C16" s="5" t="s">
        <v>69</v>
      </c>
      <c r="D16" s="49">
        <v>0.4</v>
      </c>
      <c r="E16" s="49">
        <v>10</v>
      </c>
      <c r="F16" s="36">
        <f>E16*D16</f>
        <v>4</v>
      </c>
      <c r="G16" s="79">
        <f>(F16+F17+F18)*0.1</f>
        <v>1</v>
      </c>
      <c r="H16" s="44" t="s">
        <v>62</v>
      </c>
    </row>
    <row r="17" spans="1:18" ht="104.25" customHeight="1" x14ac:dyDescent="0.25">
      <c r="A17" s="78"/>
      <c r="B17" s="77"/>
      <c r="C17" s="5" t="s">
        <v>6</v>
      </c>
      <c r="D17" s="49">
        <v>0.3</v>
      </c>
      <c r="E17" s="49">
        <v>10</v>
      </c>
      <c r="F17" s="36">
        <f t="shared" ref="F17:F25" si="0">E17*D17</f>
        <v>3</v>
      </c>
      <c r="G17" s="78"/>
      <c r="H17" s="44" t="s">
        <v>73</v>
      </c>
    </row>
    <row r="18" spans="1:18" ht="81.75" customHeight="1" x14ac:dyDescent="0.25">
      <c r="A18" s="78"/>
      <c r="B18" s="77"/>
      <c r="C18" s="5" t="s">
        <v>18</v>
      </c>
      <c r="D18" s="49">
        <v>0.3</v>
      </c>
      <c r="E18" s="49">
        <v>10</v>
      </c>
      <c r="F18" s="36">
        <f t="shared" si="0"/>
        <v>3</v>
      </c>
      <c r="G18" s="78"/>
      <c r="H18" s="44" t="s">
        <v>81</v>
      </c>
    </row>
    <row r="19" spans="1:18" ht="144.75" customHeight="1" x14ac:dyDescent="0.25">
      <c r="A19" s="44" t="s">
        <v>14</v>
      </c>
      <c r="B19" s="35" t="s">
        <v>58</v>
      </c>
      <c r="C19" s="35" t="s">
        <v>52</v>
      </c>
      <c r="D19" s="50">
        <v>1</v>
      </c>
      <c r="E19" s="51">
        <v>10</v>
      </c>
      <c r="F19" s="36">
        <f t="shared" si="0"/>
        <v>10</v>
      </c>
      <c r="G19" s="36">
        <f>F19*0.1</f>
        <v>1</v>
      </c>
      <c r="H19" s="42" t="s">
        <v>65</v>
      </c>
    </row>
    <row r="20" spans="1:18" ht="141.75" x14ac:dyDescent="0.25">
      <c r="A20" s="78" t="s">
        <v>8</v>
      </c>
      <c r="B20" s="77" t="s">
        <v>53</v>
      </c>
      <c r="C20" s="5" t="s">
        <v>21</v>
      </c>
      <c r="D20" s="50">
        <v>0.5</v>
      </c>
      <c r="E20" s="51">
        <v>10</v>
      </c>
      <c r="F20" s="36">
        <f t="shared" si="0"/>
        <v>5</v>
      </c>
      <c r="G20" s="79">
        <f>(F20+F21)*0.4</f>
        <v>3.6</v>
      </c>
      <c r="H20" s="43" t="s">
        <v>76</v>
      </c>
    </row>
    <row r="21" spans="1:18" ht="80.25" customHeight="1" x14ac:dyDescent="0.25">
      <c r="A21" s="78"/>
      <c r="B21" s="77"/>
      <c r="C21" s="5" t="s">
        <v>22</v>
      </c>
      <c r="D21" s="50">
        <v>0.5</v>
      </c>
      <c r="E21" s="51">
        <v>8</v>
      </c>
      <c r="F21" s="36">
        <f t="shared" si="0"/>
        <v>4</v>
      </c>
      <c r="G21" s="79"/>
      <c r="H21" s="43" t="s">
        <v>77</v>
      </c>
    </row>
    <row r="22" spans="1:18" ht="63.75" customHeight="1" x14ac:dyDescent="0.25">
      <c r="A22" s="34" t="s">
        <v>54</v>
      </c>
      <c r="B22" s="35" t="s">
        <v>55</v>
      </c>
      <c r="C22" s="5" t="s">
        <v>24</v>
      </c>
      <c r="D22" s="50">
        <v>1</v>
      </c>
      <c r="E22" s="51">
        <v>10</v>
      </c>
      <c r="F22" s="36">
        <f t="shared" si="0"/>
        <v>10</v>
      </c>
      <c r="G22" s="36">
        <f>F22*0.2</f>
        <v>2</v>
      </c>
      <c r="H22" s="42" t="s">
        <v>63</v>
      </c>
    </row>
    <row r="23" spans="1:18" ht="81.75" customHeight="1" x14ac:dyDescent="0.25">
      <c r="A23" s="78" t="s">
        <v>25</v>
      </c>
      <c r="B23" s="77" t="s">
        <v>56</v>
      </c>
      <c r="C23" s="5" t="s">
        <v>31</v>
      </c>
      <c r="D23" s="50">
        <v>0.4</v>
      </c>
      <c r="E23" s="51">
        <v>8</v>
      </c>
      <c r="F23" s="36">
        <f t="shared" si="0"/>
        <v>3.2</v>
      </c>
      <c r="G23" s="79">
        <f>(F23+F24+F25)*0.2</f>
        <v>1.72</v>
      </c>
      <c r="H23" s="43" t="s">
        <v>79</v>
      </c>
    </row>
    <row r="24" spans="1:18" ht="63.75" customHeight="1" x14ac:dyDescent="0.25">
      <c r="A24" s="78"/>
      <c r="B24" s="77"/>
      <c r="C24" s="5" t="s">
        <v>32</v>
      </c>
      <c r="D24" s="50">
        <v>0.3</v>
      </c>
      <c r="E24" s="51">
        <v>10</v>
      </c>
      <c r="F24" s="36">
        <f t="shared" si="0"/>
        <v>3</v>
      </c>
      <c r="G24" s="78"/>
      <c r="H24" s="43" t="s">
        <v>64</v>
      </c>
    </row>
    <row r="25" spans="1:18" ht="50.25" customHeight="1" x14ac:dyDescent="0.25">
      <c r="A25" s="78"/>
      <c r="B25" s="77"/>
      <c r="C25" s="5" t="s">
        <v>34</v>
      </c>
      <c r="D25" s="50">
        <v>0.3</v>
      </c>
      <c r="E25" s="51">
        <v>8</v>
      </c>
      <c r="F25" s="36">
        <f t="shared" si="0"/>
        <v>2.4</v>
      </c>
      <c r="G25" s="78"/>
      <c r="H25" s="43" t="s">
        <v>72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x14ac:dyDescent="0.25">
      <c r="A26" s="44"/>
      <c r="B26" s="45"/>
      <c r="C26" s="45"/>
      <c r="D26" s="37"/>
      <c r="E26" s="37"/>
      <c r="F26" s="37"/>
      <c r="G26" s="37"/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4.75" customHeight="1" x14ac:dyDescent="0.25">
      <c r="A27" s="72" t="s">
        <v>57</v>
      </c>
      <c r="B27" s="73"/>
      <c r="C27" s="73"/>
      <c r="D27" s="73"/>
      <c r="E27" s="73"/>
      <c r="F27" s="74"/>
      <c r="G27" s="48">
        <f>G16+G19+G20+G22+G23</f>
        <v>9.32</v>
      </c>
      <c r="H27" s="37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74.75" customHeight="1" x14ac:dyDescent="0.25">
      <c r="A28" s="80" t="s">
        <v>78</v>
      </c>
      <c r="B28" s="81"/>
      <c r="C28" s="81"/>
      <c r="D28" s="81"/>
      <c r="E28" s="81"/>
      <c r="F28" s="81"/>
      <c r="G28" s="81"/>
      <c r="H28" s="8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73.5" customHeight="1" x14ac:dyDescent="0.25">
      <c r="A29" s="75" t="s">
        <v>82</v>
      </c>
      <c r="B29" s="75"/>
      <c r="C29" s="75"/>
      <c r="D29" s="75"/>
      <c r="E29" s="75"/>
      <c r="F29" s="75"/>
      <c r="G29" s="75"/>
      <c r="H29" s="75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60.75" customHeight="1" x14ac:dyDescent="0.25">
      <c r="A30" s="76" t="s">
        <v>80</v>
      </c>
      <c r="B30" s="76"/>
      <c r="C30" s="76"/>
      <c r="D30" s="76"/>
      <c r="E30" s="76"/>
      <c r="F30" s="76"/>
      <c r="G30" s="76"/>
      <c r="H30" s="76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38"/>
      <c r="B31" s="38"/>
      <c r="C31" s="38"/>
      <c r="D31" s="38"/>
      <c r="E31" s="38"/>
      <c r="F31" s="38"/>
      <c r="G31" s="38"/>
      <c r="H31" s="39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39"/>
      <c r="B32" s="38"/>
      <c r="C32" s="38"/>
      <c r="D32" s="38"/>
      <c r="E32" s="38"/>
      <c r="F32" s="38"/>
      <c r="G32" s="38"/>
      <c r="H32" s="39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39"/>
      <c r="B33" s="38"/>
      <c r="C33" s="38"/>
      <c r="D33" s="38"/>
      <c r="E33" s="38"/>
      <c r="F33" s="38"/>
      <c r="G33" s="38"/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39"/>
      <c r="B34" s="39"/>
      <c r="C34" s="39"/>
      <c r="D34" s="39"/>
      <c r="E34" s="39"/>
      <c r="F34" s="39"/>
      <c r="G34" s="39"/>
      <c r="H34" s="39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39"/>
      <c r="B35" s="39"/>
      <c r="C35" s="39"/>
      <c r="D35" s="39"/>
      <c r="E35" s="39"/>
      <c r="F35" s="39"/>
      <c r="G35" s="39"/>
      <c r="H35" s="39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39"/>
      <c r="B36" s="39"/>
      <c r="C36" s="39"/>
      <c r="D36" s="39"/>
      <c r="E36" s="39"/>
      <c r="F36" s="39"/>
      <c r="G36" s="39"/>
      <c r="H36" s="39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39"/>
      <c r="B37" s="39"/>
      <c r="C37" s="39"/>
      <c r="D37" s="39"/>
      <c r="E37" s="39"/>
      <c r="F37" s="39"/>
      <c r="G37" s="39"/>
      <c r="H37" s="39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39"/>
      <c r="B38" s="39"/>
      <c r="C38" s="39"/>
      <c r="D38" s="39"/>
      <c r="E38" s="39"/>
      <c r="F38" s="39"/>
      <c r="G38" s="39"/>
      <c r="H38" s="39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39"/>
      <c r="B39" s="39"/>
      <c r="C39" s="39"/>
      <c r="D39" s="39"/>
      <c r="E39" s="39"/>
      <c r="F39" s="39"/>
      <c r="G39" s="39"/>
      <c r="H39" s="39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9"/>
      <c r="B40" s="39"/>
      <c r="C40" s="39"/>
      <c r="D40" s="39"/>
      <c r="E40" s="39"/>
      <c r="F40" s="39"/>
      <c r="G40" s="39"/>
      <c r="H40" s="39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39"/>
      <c r="B41" s="39"/>
      <c r="C41" s="39"/>
      <c r="D41" s="39"/>
      <c r="E41" s="39"/>
      <c r="F41" s="39"/>
      <c r="G41" s="39"/>
      <c r="H41" s="39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39"/>
      <c r="B42" s="39"/>
      <c r="C42" s="39"/>
      <c r="D42" s="39"/>
      <c r="E42" s="39"/>
      <c r="F42" s="39"/>
      <c r="G42" s="39"/>
      <c r="H42" s="39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39"/>
      <c r="B43" s="39"/>
      <c r="C43" s="39"/>
      <c r="D43" s="39"/>
      <c r="E43" s="39"/>
      <c r="F43" s="39"/>
      <c r="G43" s="39"/>
      <c r="H43" s="39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39"/>
      <c r="B44" s="39"/>
      <c r="C44" s="39"/>
      <c r="D44" s="39"/>
      <c r="E44" s="39"/>
      <c r="F44" s="39"/>
      <c r="G44" s="39"/>
      <c r="H44" s="39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39"/>
      <c r="B45" s="39"/>
      <c r="C45" s="39"/>
      <c r="D45" s="39"/>
      <c r="E45" s="39"/>
      <c r="F45" s="39"/>
      <c r="G45" s="39"/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39"/>
      <c r="B46" s="39"/>
      <c r="C46" s="39"/>
      <c r="D46" s="39"/>
      <c r="E46" s="39"/>
      <c r="F46" s="39"/>
      <c r="G46" s="39"/>
      <c r="H46" s="39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39"/>
      <c r="B47" s="39"/>
      <c r="C47" s="39"/>
      <c r="D47" s="39"/>
      <c r="E47" s="39"/>
      <c r="F47" s="39"/>
      <c r="G47" s="39"/>
      <c r="H47" s="39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39"/>
      <c r="B48" s="39"/>
      <c r="C48" s="39"/>
      <c r="D48" s="39"/>
      <c r="E48" s="39"/>
      <c r="F48" s="39"/>
      <c r="G48" s="39"/>
      <c r="H48" s="39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39"/>
      <c r="B49" s="39"/>
      <c r="C49" s="39"/>
      <c r="D49" s="39"/>
      <c r="E49" s="39"/>
      <c r="F49" s="39"/>
      <c r="G49" s="39"/>
      <c r="H49" s="39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39"/>
      <c r="B50" s="39"/>
      <c r="C50" s="39"/>
      <c r="D50" s="39"/>
      <c r="E50" s="39"/>
      <c r="F50" s="39"/>
      <c r="G50" s="39"/>
      <c r="H50" s="39"/>
    </row>
    <row r="51" spans="1:18" x14ac:dyDescent="0.25">
      <c r="A51" s="39"/>
      <c r="B51" s="39"/>
      <c r="C51" s="39"/>
      <c r="D51" s="39"/>
      <c r="E51" s="39"/>
      <c r="F51" s="39"/>
      <c r="G51" s="39"/>
      <c r="H51" s="39"/>
    </row>
    <row r="52" spans="1:18" x14ac:dyDescent="0.25">
      <c r="A52" s="39"/>
      <c r="B52" s="39"/>
      <c r="C52" s="39"/>
      <c r="D52" s="39"/>
      <c r="E52" s="39"/>
      <c r="F52" s="39"/>
      <c r="G52" s="39"/>
      <c r="H52" s="39"/>
    </row>
    <row r="53" spans="1:18" x14ac:dyDescent="0.25">
      <c r="A53" s="39"/>
      <c r="B53" s="39"/>
      <c r="C53" s="39"/>
      <c r="D53" s="39"/>
      <c r="E53" s="39"/>
      <c r="F53" s="39"/>
      <c r="G53" s="39"/>
      <c r="H53" s="39"/>
    </row>
    <row r="54" spans="1:18" x14ac:dyDescent="0.25">
      <c r="A54" s="39"/>
      <c r="B54" s="39"/>
      <c r="C54" s="39"/>
      <c r="D54" s="39"/>
      <c r="E54" s="39"/>
      <c r="F54" s="39"/>
      <c r="G54" s="39"/>
      <c r="H54" s="39"/>
    </row>
    <row r="55" spans="1:18" x14ac:dyDescent="0.25">
      <c r="A55" s="39"/>
      <c r="B55" s="39"/>
      <c r="C55" s="39"/>
      <c r="D55" s="39"/>
      <c r="E55" s="39"/>
      <c r="F55" s="39"/>
      <c r="G55" s="39"/>
      <c r="H55" s="39"/>
    </row>
    <row r="56" spans="1:18" x14ac:dyDescent="0.25">
      <c r="A56" s="39"/>
      <c r="B56" s="39"/>
      <c r="C56" s="39"/>
      <c r="D56" s="39"/>
      <c r="E56" s="39"/>
      <c r="F56" s="39"/>
      <c r="G56" s="39"/>
      <c r="H56" s="39"/>
    </row>
  </sheetData>
  <mergeCells count="13">
    <mergeCell ref="A27:F27"/>
    <mergeCell ref="A29:H29"/>
    <mergeCell ref="A30:H30"/>
    <mergeCell ref="B16:B18"/>
    <mergeCell ref="A16:A18"/>
    <mergeCell ref="G16:G18"/>
    <mergeCell ref="B20:B21"/>
    <mergeCell ref="A20:A21"/>
    <mergeCell ref="G20:G21"/>
    <mergeCell ref="B23:B25"/>
    <mergeCell ref="A23:A25"/>
    <mergeCell ref="G23:G25"/>
    <mergeCell ref="A28:H28"/>
  </mergeCells>
  <pageMargins left="0.31496062992125984" right="0.31496062992125984" top="0.55118110236220474" bottom="0.15748031496062992" header="0.31496062992125984" footer="0.31496062992125984"/>
  <pageSetup paperSize="9" scale="90" orientation="landscape" r:id="rId1"/>
  <rowBreaks count="1" manualBreakCount="1">
    <brk id="2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Отчет по оценке</vt:lpstr>
      <vt:lpstr>Лист3</vt:lpstr>
      <vt:lpstr>'Отчет по оценке'!Заголовки_для_печати</vt:lpstr>
      <vt:lpstr>'Отчет по оценке'!Область_печати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2018-03-20T06:50:54Z</dcterms:modified>
</cp:coreProperties>
</file>