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\20\"/>
    </mc:Choice>
  </mc:AlternateContent>
  <bookViews>
    <workbookView xWindow="0" yWindow="0" windowWidth="28800" windowHeight="12330" tabRatio="464"/>
  </bookViews>
  <sheets>
    <sheet name="2 кв 2018" sheetId="2" r:id="rId1"/>
  </sheets>
  <calcPr calcId="162913"/>
</workbook>
</file>

<file path=xl/calcChain.xml><?xml version="1.0" encoding="utf-8"?>
<calcChain xmlns="http://schemas.openxmlformats.org/spreadsheetml/2006/main">
  <c r="M32" i="2" l="1"/>
  <c r="N31" i="2"/>
  <c r="N26" i="2" s="1"/>
  <c r="L31" i="2"/>
  <c r="J31" i="2"/>
  <c r="J26" i="2" s="1"/>
  <c r="H31" i="2"/>
  <c r="H26" i="2" s="1"/>
  <c r="M30" i="2"/>
  <c r="M29" i="2"/>
  <c r="M28" i="2"/>
  <c r="M26" i="2" s="1"/>
  <c r="L26" i="2"/>
  <c r="K26" i="2"/>
  <c r="I26" i="2"/>
  <c r="G26" i="2"/>
  <c r="F26" i="2"/>
  <c r="N24" i="2"/>
  <c r="N19" i="2" s="1"/>
  <c r="L24" i="2"/>
  <c r="L19" i="2" s="1"/>
  <c r="J24" i="2"/>
  <c r="J19" i="2"/>
  <c r="H24" i="2"/>
  <c r="H19" i="2" s="1"/>
  <c r="M19" i="2"/>
  <c r="K19" i="2"/>
  <c r="I19" i="2"/>
  <c r="G19" i="2"/>
  <c r="F19" i="2"/>
</calcChain>
</file>

<file path=xl/sharedStrings.xml><?xml version="1.0" encoding="utf-8"?>
<sst xmlns="http://schemas.openxmlformats.org/spreadsheetml/2006/main" count="59" uniqueCount="44">
  <si>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</si>
  <si>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</si>
  <si>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</si>
  <si>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</si>
  <si>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</si>
  <si>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</si>
  <si>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</si>
  <si>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</si>
  <si>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</si>
  <si>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</si>
  <si>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</si>
  <si>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</si>
  <si>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</si>
  <si>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</si>
  <si>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</si>
  <si>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</si>
  <si>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ВСЕГО по программе</t>
  </si>
  <si>
    <t>Всего по программе:</t>
  </si>
  <si>
    <t xml:space="preserve">Руководитель программы: </t>
  </si>
  <si>
    <t>Должностное лицо  ответственное за составление формы:</t>
  </si>
  <si>
    <t>Телефон:</t>
  </si>
  <si>
    <t xml:space="preserve">(должность)                                              (Ф.И.О.)                                                                             (подпись) </t>
  </si>
  <si>
    <t xml:space="preserve">   (отчетный период)</t>
  </si>
  <si>
    <t>январь-декабрь</t>
  </si>
  <si>
    <t xml:space="preserve">Согласовано: </t>
  </si>
  <si>
    <t>Начальник отдела финансов             Черных Татьяна Тимофеевна</t>
  </si>
  <si>
    <t>Начальник ООДА                                Сафина Зухра Рифкатовна</t>
  </si>
  <si>
    <t>Начальник ООДА                                 Сафина Зухра Рифкатовна</t>
  </si>
  <si>
    <t>8(34668) 51-031</t>
  </si>
  <si>
    <t>"Обеспечение деятельности органов местного самоуправления городского поселения Новоаганск на 2018-2020 годы"</t>
  </si>
  <si>
    <t>муниципальной программы «Обеспечение деятельности органов местного самоуправления городского поселения Новоаганск на 2018-2020 годы"</t>
  </si>
  <si>
    <r>
      <t>Реквизиты нормативного правового акта, которым  утверждена программа: п</t>
    </r>
    <r>
      <rPr>
        <u/>
        <sz val="12"/>
        <rFont val="Times New Roman"/>
        <family val="1"/>
        <charset val="204"/>
      </rPr>
      <t xml:space="preserve">остановление администрации городского поселения Новоаганск от 16.11.2017 № 392 «Об утверждении </t>
    </r>
  </si>
  <si>
    <t>Объемы финансирования всего на 2018 год, тыс. руб.</t>
  </si>
  <si>
    <t>Исполнено на 01.04.2018</t>
  </si>
  <si>
    <t>Исполнено на 01.07.2018</t>
  </si>
  <si>
    <t>Исполнено на  01.10.2018</t>
  </si>
  <si>
    <t xml:space="preserve">Исполнено за 2018 год </t>
  </si>
  <si>
    <t>Ответственный исполнитель:      отдел организации деятельности администрации поселения</t>
  </si>
  <si>
    <t>Цель: Создание условий для повышения эффективности работы органов местного самоуправления городского поселения Новоаганск</t>
  </si>
  <si>
    <t>Задача: Материально-техническое обеспечение деятельности органов местного самоуправления</t>
  </si>
  <si>
    <t>1.</t>
  </si>
  <si>
    <t>Осуществление материально-технического обеспечения деятельности органов местного самоуправления</t>
  </si>
  <si>
    <t>на 01 октября 2018 года</t>
  </si>
  <si>
    <t>(в редакции постановлений от 21.02.2018 № 78 "О внесении изменений в постановление администрации городского поселения Новоаганск от 16.11.2017 № 392", от 24.05.2018 № 207 "О внесении изменений в постановление администрации городского поселения Новоаганск от 16.11.2017 № 392", от 08.08.2018 № 329 "О внесении изменений в постановление администрации городского поселения Новоаганск от 16.11.2017 № 392")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</si>
</sst>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р_._-;\-* #,##0.00_р_._-;_-* &quot;-&quot;??_р_._-;_-@_-"/>
    <numFmt numFmtId="180" formatCode="0.000"/>
  </numFmts>
  <fonts count="2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9" fillId="0" borderId="0"/>
    <xf numFmtId="0" fontId="18" fillId="0" borderId="0"/>
    <xf numFmtId="171" fontId="9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1" xfId="0" applyFont="1" applyBorder="1" applyAlignment="1"/>
    <xf numFmtId="0" fontId="7" fillId="0" borderId="0" xfId="0" applyFont="1"/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vertical="top" wrapText="1"/>
      <protection locked="0"/>
    </xf>
    <xf numFmtId="0" fontId="7" fillId="0" borderId="0" xfId="0" applyFont="1" applyAlignment="1">
      <alignment wrapText="1"/>
    </xf>
    <xf numFmtId="0" fontId="10" fillId="0" borderId="1" xfId="0" applyFont="1" applyBorder="1"/>
    <xf numFmtId="0" fontId="10" fillId="0" borderId="0" xfId="0" applyFont="1"/>
    <xf numFmtId="0" fontId="11" fillId="0" borderId="0" xfId="0" applyFont="1"/>
    <xf numFmtId="0" fontId="10" fillId="0" borderId="1" xfId="0" applyFont="1" applyBorder="1" applyAlignment="1"/>
    <xf numFmtId="0" fontId="7" fillId="0" borderId="1" xfId="0" applyFont="1" applyBorder="1"/>
    <xf numFmtId="0" fontId="7" fillId="0" borderId="1" xfId="0" applyFont="1" applyBorder="1" applyAlignment="1"/>
    <xf numFmtId="0" fontId="13" fillId="0" borderId="0" xfId="0" applyFont="1"/>
    <xf numFmtId="0" fontId="14" fillId="0" borderId="0" xfId="0" applyFont="1" applyBorder="1" applyAlignment="1"/>
    <xf numFmtId="0" fontId="0" fillId="0" borderId="1" xfId="0" applyBorder="1"/>
    <xf numFmtId="0" fontId="2" fillId="0" borderId="1" xfId="0" applyFont="1" applyBorder="1"/>
    <xf numFmtId="180" fontId="15" fillId="0" borderId="2" xfId="3" applyNumberFormat="1" applyFont="1" applyFill="1" applyBorder="1" applyAlignment="1" applyProtection="1">
      <alignment vertical="center" wrapText="1"/>
      <protection locked="0"/>
    </xf>
    <xf numFmtId="180" fontId="15" fillId="0" borderId="3" xfId="0" applyNumberFormat="1" applyFont="1" applyFill="1" applyBorder="1" applyAlignment="1" applyProtection="1">
      <alignment vertical="center" wrapText="1"/>
      <protection locked="0"/>
    </xf>
    <xf numFmtId="180" fontId="15" fillId="0" borderId="2" xfId="0" applyNumberFormat="1" applyFont="1" applyFill="1" applyBorder="1" applyAlignment="1" applyProtection="1">
      <alignment vertical="center" wrapText="1"/>
      <protection locked="0"/>
    </xf>
    <xf numFmtId="180" fontId="15" fillId="0" borderId="4" xfId="0" applyNumberFormat="1" applyFont="1" applyFill="1" applyBorder="1" applyAlignment="1" applyProtection="1">
      <alignment vertical="center" wrapText="1"/>
      <protection locked="0"/>
    </xf>
    <xf numFmtId="180" fontId="15" fillId="0" borderId="5" xfId="0" applyNumberFormat="1" applyFont="1" applyFill="1" applyBorder="1" applyAlignment="1" applyProtection="1">
      <alignment vertical="center" wrapText="1"/>
      <protection locked="0"/>
    </xf>
    <xf numFmtId="180" fontId="7" fillId="0" borderId="2" xfId="0" applyNumberFormat="1" applyFont="1" applyFill="1" applyBorder="1" applyAlignment="1" applyProtection="1">
      <alignment vertical="center" wrapText="1"/>
      <protection locked="0"/>
    </xf>
    <xf numFmtId="180" fontId="7" fillId="0" borderId="4" xfId="0" applyNumberFormat="1" applyFont="1" applyFill="1" applyBorder="1" applyAlignment="1" applyProtection="1">
      <alignment vertical="center" wrapText="1"/>
      <protection locked="0"/>
    </xf>
    <xf numFmtId="180" fontId="7" fillId="0" borderId="5" xfId="0" applyNumberFormat="1" applyFont="1" applyFill="1" applyBorder="1" applyAlignment="1" applyProtection="1">
      <alignment vertical="center" wrapText="1"/>
      <protection locked="0"/>
    </xf>
    <xf numFmtId="180" fontId="15" fillId="0" borderId="4" xfId="3" applyNumberFormat="1" applyFont="1" applyFill="1" applyBorder="1" applyAlignment="1" applyProtection="1">
      <alignment vertical="center" wrapText="1"/>
      <protection locked="0"/>
    </xf>
    <xf numFmtId="180" fontId="15" fillId="0" borderId="5" xfId="3" applyNumberFormat="1" applyFont="1" applyFill="1" applyBorder="1" applyAlignment="1" applyProtection="1">
      <alignment vertical="center" wrapText="1"/>
      <protection locked="0"/>
    </xf>
    <xf numFmtId="180" fontId="15" fillId="0" borderId="6" xfId="3" applyNumberFormat="1" applyFont="1" applyFill="1" applyBorder="1" applyAlignment="1" applyProtection="1">
      <alignment vertical="center" wrapText="1"/>
      <protection locked="0"/>
    </xf>
    <xf numFmtId="180" fontId="15" fillId="0" borderId="2" xfId="2" applyNumberFormat="1" applyFont="1" applyFill="1" applyBorder="1" applyAlignment="1" applyProtection="1">
      <alignment vertical="center"/>
      <protection hidden="1"/>
    </xf>
    <xf numFmtId="180" fontId="15" fillId="2" borderId="7" xfId="3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2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 applyAlignment="1"/>
    <xf numFmtId="0" fontId="12" fillId="0" borderId="0" xfId="0" applyFont="1" applyFill="1" applyAlignment="1"/>
    <xf numFmtId="0" fontId="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180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8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80" fontId="16" fillId="0" borderId="7" xfId="0" applyNumberFormat="1" applyFont="1" applyFill="1" applyBorder="1" applyAlignment="1" applyProtection="1">
      <alignment horizontal="left" vertical="center" wrapText="1"/>
      <protection locked="0"/>
    </xf>
    <xf numFmtId="180" fontId="16" fillId="0" borderId="15" xfId="0" applyNumberFormat="1" applyFont="1" applyFill="1" applyBorder="1" applyAlignment="1" applyProtection="1">
      <alignment horizontal="left" vertical="center" wrapText="1"/>
      <protection locked="0"/>
    </xf>
    <xf numFmtId="180" fontId="16" fillId="0" borderId="6" xfId="0" applyNumberFormat="1" applyFont="1" applyFill="1" applyBorder="1" applyAlignment="1" applyProtection="1">
      <alignment horizontal="left" vertical="center" wrapText="1"/>
      <protection locked="0"/>
    </xf>
    <xf numFmtId="180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8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7" fillId="0" borderId="5" xfId="0" applyNumberFormat="1" applyFont="1" applyFill="1" applyBorder="1" applyAlignment="1" applyProtection="1">
      <alignment horizontal="justify" vertical="top" wrapText="1"/>
      <protection locked="0"/>
    </xf>
    <xf numFmtId="180" fontId="7" fillId="0" borderId="14" xfId="0" applyNumberFormat="1" applyFont="1" applyFill="1" applyBorder="1" applyAlignment="1" applyProtection="1">
      <alignment horizontal="justify" vertical="top" wrapText="1"/>
      <protection locked="0"/>
    </xf>
    <xf numFmtId="180" fontId="7" fillId="0" borderId="4" xfId="0" applyNumberFormat="1" applyFont="1" applyFill="1" applyBorder="1" applyAlignment="1" applyProtection="1">
      <alignment horizontal="justify" vertical="top" wrapText="1"/>
      <protection locked="0"/>
    </xf>
    <xf numFmtId="18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180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180" fontId="1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180" fontId="15" fillId="0" borderId="14" xfId="0" applyNumberFormat="1" applyFont="1" applyFill="1" applyBorder="1" applyAlignment="1" applyProtection="1">
      <alignment vertical="center" wrapText="1"/>
      <protection locked="0"/>
    </xf>
    <xf numFmtId="180" fontId="15" fillId="0" borderId="4" xfId="0" applyNumberFormat="1" applyFont="1" applyFill="1" applyBorder="1" applyAlignment="1" applyProtection="1">
      <alignment vertical="center" wrapText="1"/>
      <protection locked="0"/>
    </xf>
    <xf numFmtId="180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2" xfId="0" applyNumberFormat="1" applyFont="1" applyFill="1" applyBorder="1" applyAlignment="1" applyProtection="1">
      <alignment vertical="center" wrapText="1"/>
      <protection locked="0"/>
    </xf>
  </cellXfs>
  <cellStyles count="4">
    <cellStyle name="Обычный" xfId="0" builtinId="0"/>
    <cellStyle name="Обычный 3" xfId="1"/>
    <cellStyle name="Обычный_tmp" xfId="2"/>
    <cellStyle name="Финансовый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zoomScaleNormal="100" workbookViewId="0">
      <selection activeCell="K24" sqref="K24"/>
    </sheetView>
  </sheetViews>
  <sheetFormatPr defaultRowHeight="15" x14ac:dyDescent="0.25"/>
  <cols>
    <col min="2" max="2" width="27" customWidth="1"/>
    <col min="5" max="5" width="16.140625" customWidth="1"/>
    <col min="6" max="6" width="15" customWidth="1"/>
    <col min="7" max="7" width="10.85546875" customWidth="1"/>
    <col min="8" max="8" width="10" customWidth="1"/>
    <col min="9" max="9" width="11.85546875" customWidth="1"/>
    <col min="11" max="11" width="10.85546875" customWidth="1"/>
    <col min="13" max="13" width="11.140625" customWidth="1"/>
    <col min="15" max="15" width="22.140625" customWidth="1"/>
  </cols>
  <sheetData>
    <row r="1" spans="1:15" ht="15.75" x14ac:dyDescent="0.25">
      <c r="B1" s="1"/>
      <c r="G1" s="4"/>
      <c r="H1" s="4"/>
      <c r="I1" s="4"/>
    </row>
    <row r="2" spans="1:15" ht="15.75" x14ac:dyDescent="0.25">
      <c r="B2" s="1"/>
      <c r="C2" s="20" t="s">
        <v>29</v>
      </c>
      <c r="G2" s="4"/>
      <c r="H2" s="4"/>
      <c r="I2" s="4"/>
    </row>
    <row r="3" spans="1:15" ht="15.75" x14ac:dyDescent="0.25">
      <c r="B3" s="1"/>
      <c r="E3" s="2"/>
      <c r="G3" s="4"/>
      <c r="H3" s="4"/>
      <c r="I3" s="4"/>
    </row>
    <row r="4" spans="1:15" ht="15.75" x14ac:dyDescent="0.25">
      <c r="B4" s="3"/>
      <c r="C4" s="3"/>
      <c r="D4" s="3"/>
      <c r="F4" s="21" t="s">
        <v>42</v>
      </c>
      <c r="G4" s="4"/>
      <c r="I4" s="4"/>
    </row>
    <row r="5" spans="1:15" ht="15.75" x14ac:dyDescent="0.25">
      <c r="B5" s="3"/>
      <c r="C5" s="5"/>
      <c r="D5" s="5"/>
      <c r="F5" s="6" t="s">
        <v>22</v>
      </c>
      <c r="G5" s="4"/>
      <c r="H5" s="4"/>
    </row>
    <row r="6" spans="1:15" ht="15.75" x14ac:dyDescent="0.25">
      <c r="B6" s="37"/>
      <c r="C6" s="37"/>
      <c r="D6" s="37"/>
      <c r="E6" s="37"/>
      <c r="F6" s="37"/>
      <c r="G6" s="38"/>
      <c r="H6" s="38"/>
      <c r="I6" s="38"/>
      <c r="J6" s="39"/>
      <c r="K6" s="39"/>
      <c r="L6" s="39"/>
      <c r="M6" s="39"/>
      <c r="N6" s="39"/>
      <c r="O6" s="39"/>
    </row>
    <row r="7" spans="1:15" ht="15.75" x14ac:dyDescent="0.25">
      <c r="B7" s="40" t="s">
        <v>31</v>
      </c>
      <c r="C7" s="37"/>
      <c r="D7" s="37"/>
      <c r="E7" s="41"/>
      <c r="F7" s="41"/>
      <c r="G7" s="41"/>
      <c r="H7" s="41"/>
      <c r="I7" s="41"/>
      <c r="J7" s="42"/>
      <c r="K7" s="39"/>
      <c r="L7" s="39"/>
      <c r="M7" s="39"/>
      <c r="N7" s="39"/>
      <c r="O7" s="39"/>
    </row>
    <row r="8" spans="1:15" ht="15.75" x14ac:dyDescent="0.25">
      <c r="B8" s="43" t="s">
        <v>30</v>
      </c>
      <c r="C8" s="37"/>
      <c r="D8" s="37"/>
      <c r="E8" s="41"/>
      <c r="F8" s="41"/>
      <c r="G8" s="41"/>
      <c r="H8" s="41"/>
      <c r="I8" s="41"/>
      <c r="J8" s="42"/>
      <c r="K8" s="39"/>
      <c r="L8" s="39"/>
      <c r="M8" s="39"/>
      <c r="N8" s="39"/>
      <c r="O8" s="39"/>
    </row>
    <row r="9" spans="1:15" x14ac:dyDescent="0.25">
      <c r="B9" s="45" t="s">
        <v>43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ht="33.75" customHeight="1" x14ac:dyDescent="0.25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ht="15.75" x14ac:dyDescent="0.25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5.75" x14ac:dyDescent="0.25">
      <c r="B12" s="7" t="s">
        <v>37</v>
      </c>
      <c r="C12" s="9"/>
      <c r="D12" s="9"/>
      <c r="E12" s="9"/>
      <c r="F12" s="9"/>
      <c r="G12" s="23"/>
      <c r="H12" s="3"/>
      <c r="I12" s="3"/>
      <c r="J12" s="10"/>
    </row>
    <row r="13" spans="1:15" ht="15.75" x14ac:dyDescent="0.25">
      <c r="B13" s="7"/>
      <c r="C13" s="8"/>
      <c r="D13" s="8"/>
      <c r="E13" s="8"/>
      <c r="F13" s="8"/>
      <c r="G13" s="3"/>
      <c r="H13" s="3"/>
      <c r="I13" s="3"/>
      <c r="J13" s="10"/>
    </row>
    <row r="14" spans="1:15" x14ac:dyDescent="0.25">
      <c r="A14" s="47" t="s">
        <v>0</v>
      </c>
      <c r="B14" s="47" t="s">
        <v>1</v>
      </c>
      <c r="C14" s="47" t="s">
        <v>2</v>
      </c>
      <c r="D14" s="47"/>
      <c r="E14" s="47" t="s">
        <v>3</v>
      </c>
      <c r="F14" s="47" t="s">
        <v>32</v>
      </c>
      <c r="G14" s="57" t="s">
        <v>33</v>
      </c>
      <c r="H14" s="57"/>
      <c r="I14" s="57" t="s">
        <v>34</v>
      </c>
      <c r="J14" s="57"/>
      <c r="K14" s="57" t="s">
        <v>35</v>
      </c>
      <c r="L14" s="57"/>
      <c r="M14" s="57" t="s">
        <v>36</v>
      </c>
      <c r="N14" s="57"/>
      <c r="O14" s="73" t="s">
        <v>4</v>
      </c>
    </row>
    <row r="15" spans="1:15" x14ac:dyDescent="0.25">
      <c r="A15" s="47"/>
      <c r="B15" s="47"/>
      <c r="C15" s="47"/>
      <c r="D15" s="47"/>
      <c r="E15" s="47"/>
      <c r="F15" s="47"/>
      <c r="G15" s="57"/>
      <c r="H15" s="57"/>
      <c r="I15" s="57"/>
      <c r="J15" s="57"/>
      <c r="K15" s="57"/>
      <c r="L15" s="57"/>
      <c r="M15" s="57"/>
      <c r="N15" s="57"/>
      <c r="O15" s="74"/>
    </row>
    <row r="16" spans="1:15" ht="24" customHeight="1" x14ac:dyDescent="0.25">
      <c r="A16" s="47"/>
      <c r="B16" s="47"/>
      <c r="C16" s="11" t="s">
        <v>5</v>
      </c>
      <c r="D16" s="11" t="s">
        <v>6</v>
      </c>
      <c r="E16" s="47"/>
      <c r="F16" s="47"/>
      <c r="G16" s="11" t="s">
        <v>7</v>
      </c>
      <c r="H16" s="11" t="s">
        <v>8</v>
      </c>
      <c r="I16" s="11" t="s">
        <v>7</v>
      </c>
      <c r="J16" s="11" t="s">
        <v>8</v>
      </c>
      <c r="K16" s="11" t="s">
        <v>7</v>
      </c>
      <c r="L16" s="11" t="s">
        <v>8</v>
      </c>
      <c r="M16" s="11" t="s">
        <v>7</v>
      </c>
      <c r="N16" s="11" t="s">
        <v>8</v>
      </c>
      <c r="O16" s="75"/>
    </row>
    <row r="17" spans="1:15" x14ac:dyDescent="0.25">
      <c r="A17" s="76" t="s">
        <v>38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8"/>
      <c r="O17" s="12"/>
    </row>
    <row r="18" spans="1:15" x14ac:dyDescent="0.25">
      <c r="A18" s="76" t="s">
        <v>39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8"/>
      <c r="O18" s="12"/>
    </row>
    <row r="19" spans="1:15" x14ac:dyDescent="0.25">
      <c r="A19" s="54" t="s">
        <v>40</v>
      </c>
      <c r="B19" s="81" t="s">
        <v>41</v>
      </c>
      <c r="C19" s="54" t="s">
        <v>23</v>
      </c>
      <c r="D19" s="54" t="s">
        <v>23</v>
      </c>
      <c r="E19" s="25" t="s">
        <v>9</v>
      </c>
      <c r="F19" s="24">
        <f>F21+F22+F23+F24+F25</f>
        <v>22979.544999999998</v>
      </c>
      <c r="G19" s="24">
        <f t="shared" ref="G19:N19" si="0">G21+G22+G23+G24+G25</f>
        <v>5271.9867999999997</v>
      </c>
      <c r="H19" s="24">
        <f t="shared" si="0"/>
        <v>24.386408983583308</v>
      </c>
      <c r="I19" s="24">
        <f t="shared" si="0"/>
        <v>10184.103999999999</v>
      </c>
      <c r="J19" s="24">
        <f t="shared" si="0"/>
        <v>47.108184200185541</v>
      </c>
      <c r="K19" s="24">
        <f t="shared" si="0"/>
        <v>15446.343000000001</v>
      </c>
      <c r="L19" s="24">
        <f t="shared" si="0"/>
        <v>71.449503192744942</v>
      </c>
      <c r="M19" s="24">
        <f t="shared" si="0"/>
        <v>15446.343000000001</v>
      </c>
      <c r="N19" s="24">
        <f t="shared" si="0"/>
        <v>71.449503192744942</v>
      </c>
      <c r="O19" s="48"/>
    </row>
    <row r="20" spans="1:15" x14ac:dyDescent="0.25">
      <c r="A20" s="79"/>
      <c r="B20" s="82"/>
      <c r="C20" s="55"/>
      <c r="D20" s="55"/>
      <c r="E20" s="51" t="s">
        <v>10</v>
      </c>
      <c r="F20" s="52"/>
      <c r="G20" s="52"/>
      <c r="H20" s="52"/>
      <c r="I20" s="52"/>
      <c r="J20" s="52"/>
      <c r="K20" s="52"/>
      <c r="L20" s="52"/>
      <c r="M20" s="52"/>
      <c r="N20" s="53"/>
      <c r="O20" s="49"/>
    </row>
    <row r="21" spans="1:15" ht="25.5" x14ac:dyDescent="0.25">
      <c r="A21" s="79"/>
      <c r="B21" s="82"/>
      <c r="C21" s="55"/>
      <c r="D21" s="55"/>
      <c r="E21" s="27" t="s">
        <v>11</v>
      </c>
      <c r="F21" s="24">
        <v>0</v>
      </c>
      <c r="G21" s="24"/>
      <c r="H21" s="24"/>
      <c r="I21" s="24"/>
      <c r="J21" s="24"/>
      <c r="K21" s="24"/>
      <c r="L21" s="24"/>
      <c r="M21" s="24">
        <v>0</v>
      </c>
      <c r="N21" s="24"/>
      <c r="O21" s="49"/>
    </row>
    <row r="22" spans="1:15" ht="38.25" x14ac:dyDescent="0.25">
      <c r="A22" s="79"/>
      <c r="B22" s="82"/>
      <c r="C22" s="55"/>
      <c r="D22" s="55"/>
      <c r="E22" s="28" t="s">
        <v>12</v>
      </c>
      <c r="F22" s="24">
        <v>1361</v>
      </c>
      <c r="G22" s="24"/>
      <c r="H22" s="24"/>
      <c r="I22" s="24"/>
      <c r="J22" s="24"/>
      <c r="K22" s="24"/>
      <c r="L22" s="24"/>
      <c r="M22" s="24">
        <v>0</v>
      </c>
      <c r="N22" s="24"/>
      <c r="O22" s="49"/>
    </row>
    <row r="23" spans="1:15" ht="38.25" x14ac:dyDescent="0.25">
      <c r="A23" s="79"/>
      <c r="B23" s="82"/>
      <c r="C23" s="55"/>
      <c r="D23" s="55"/>
      <c r="E23" s="26" t="s">
        <v>13</v>
      </c>
      <c r="F23" s="24">
        <v>0</v>
      </c>
      <c r="G23" s="24"/>
      <c r="H23" s="24"/>
      <c r="I23" s="24"/>
      <c r="J23" s="24"/>
      <c r="K23" s="24"/>
      <c r="L23" s="24"/>
      <c r="M23" s="24">
        <v>0</v>
      </c>
      <c r="N23" s="24"/>
      <c r="O23" s="49"/>
    </row>
    <row r="24" spans="1:15" ht="25.5" x14ac:dyDescent="0.25">
      <c r="A24" s="79"/>
      <c r="B24" s="82"/>
      <c r="C24" s="55"/>
      <c r="D24" s="55"/>
      <c r="E24" s="27" t="s">
        <v>14</v>
      </c>
      <c r="F24" s="24">
        <v>21618.544999999998</v>
      </c>
      <c r="G24" s="35">
        <v>5271.9867999999997</v>
      </c>
      <c r="H24" s="34">
        <f>G24/F24*100</f>
        <v>24.386408983583308</v>
      </c>
      <c r="I24" s="24">
        <v>10184.103999999999</v>
      </c>
      <c r="J24" s="24">
        <f>I24/F24*100</f>
        <v>47.108184200185541</v>
      </c>
      <c r="K24" s="24">
        <v>15446.343000000001</v>
      </c>
      <c r="L24" s="24">
        <f>K24/F24*100</f>
        <v>71.449503192744942</v>
      </c>
      <c r="M24" s="24">
        <v>15446.343000000001</v>
      </c>
      <c r="N24" s="34">
        <f>M24/F24*100</f>
        <v>71.449503192744942</v>
      </c>
      <c r="O24" s="49"/>
    </row>
    <row r="25" spans="1:15" ht="25.5" x14ac:dyDescent="0.25">
      <c r="A25" s="80"/>
      <c r="B25" s="82"/>
      <c r="C25" s="56"/>
      <c r="D25" s="56"/>
      <c r="E25" s="26" t="s">
        <v>15</v>
      </c>
      <c r="F25" s="24">
        <v>0</v>
      </c>
      <c r="G25" s="32"/>
      <c r="H25" s="24"/>
      <c r="I25" s="24"/>
      <c r="J25" s="24"/>
      <c r="K25" s="24"/>
      <c r="L25" s="24"/>
      <c r="M25" s="32">
        <v>0</v>
      </c>
      <c r="N25" s="24"/>
      <c r="O25" s="50"/>
    </row>
    <row r="26" spans="1:15" ht="25.5" x14ac:dyDescent="0.25">
      <c r="A26" s="58" t="s">
        <v>16</v>
      </c>
      <c r="B26" s="59"/>
      <c r="C26" s="59"/>
      <c r="D26" s="60"/>
      <c r="E26" s="26" t="s">
        <v>17</v>
      </c>
      <c r="F26" s="33">
        <f>F28+F29+F30+F31+F32</f>
        <v>22979.544999999998</v>
      </c>
      <c r="G26" s="33">
        <f t="shared" ref="G26:N26" si="1">G28+G29+G30+G31+G32</f>
        <v>5271.9867999999997</v>
      </c>
      <c r="H26" s="33">
        <f t="shared" si="1"/>
        <v>24.386408983583308</v>
      </c>
      <c r="I26" s="33">
        <f t="shared" si="1"/>
        <v>10184.103999999999</v>
      </c>
      <c r="J26" s="33">
        <f t="shared" si="1"/>
        <v>47.108184200185541</v>
      </c>
      <c r="K26" s="33">
        <f t="shared" si="1"/>
        <v>15446.343000000001</v>
      </c>
      <c r="L26" s="33">
        <f t="shared" si="1"/>
        <v>71.449503192744942</v>
      </c>
      <c r="M26" s="33">
        <f t="shared" si="1"/>
        <v>15446.343000000001</v>
      </c>
      <c r="N26" s="33">
        <f t="shared" si="1"/>
        <v>71.449503192744942</v>
      </c>
      <c r="O26" s="67"/>
    </row>
    <row r="27" spans="1:15" x14ac:dyDescent="0.25">
      <c r="A27" s="61"/>
      <c r="B27" s="62"/>
      <c r="C27" s="62"/>
      <c r="D27" s="63"/>
      <c r="E27" s="70" t="s">
        <v>10</v>
      </c>
      <c r="F27" s="71"/>
      <c r="G27" s="71"/>
      <c r="H27" s="71"/>
      <c r="I27" s="71"/>
      <c r="J27" s="71"/>
      <c r="K27" s="71"/>
      <c r="L27" s="71"/>
      <c r="M27" s="71"/>
      <c r="N27" s="72"/>
      <c r="O27" s="68"/>
    </row>
    <row r="28" spans="1:15" ht="25.5" x14ac:dyDescent="0.25">
      <c r="A28" s="61"/>
      <c r="B28" s="62"/>
      <c r="C28" s="62"/>
      <c r="D28" s="63"/>
      <c r="E28" s="30" t="s">
        <v>11</v>
      </c>
      <c r="F28" s="24">
        <v>0</v>
      </c>
      <c r="G28" s="24"/>
      <c r="H28" s="24"/>
      <c r="I28" s="24"/>
      <c r="J28" s="24"/>
      <c r="K28" s="24"/>
      <c r="L28" s="24"/>
      <c r="M28" s="24">
        <f>G28+I28+K28</f>
        <v>0</v>
      </c>
      <c r="N28" s="36"/>
      <c r="O28" s="68"/>
    </row>
    <row r="29" spans="1:15" ht="38.25" x14ac:dyDescent="0.25">
      <c r="A29" s="61"/>
      <c r="B29" s="62"/>
      <c r="C29" s="62"/>
      <c r="D29" s="63"/>
      <c r="E29" s="31" t="s">
        <v>12</v>
      </c>
      <c r="F29" s="24">
        <v>1361</v>
      </c>
      <c r="G29" s="24"/>
      <c r="H29" s="24"/>
      <c r="I29" s="24"/>
      <c r="J29" s="24"/>
      <c r="K29" s="24"/>
      <c r="L29" s="24"/>
      <c r="M29" s="24">
        <f>G29+I29+K29</f>
        <v>0</v>
      </c>
      <c r="N29" s="36"/>
      <c r="O29" s="68"/>
    </row>
    <row r="30" spans="1:15" ht="38.25" x14ac:dyDescent="0.25">
      <c r="A30" s="61"/>
      <c r="B30" s="62"/>
      <c r="C30" s="62"/>
      <c r="D30" s="63"/>
      <c r="E30" s="29" t="s">
        <v>13</v>
      </c>
      <c r="F30" s="24">
        <v>0</v>
      </c>
      <c r="G30" s="24"/>
      <c r="H30" s="24"/>
      <c r="I30" s="24"/>
      <c r="J30" s="24"/>
      <c r="K30" s="24"/>
      <c r="L30" s="24"/>
      <c r="M30" s="24">
        <f>G30+I30+K30</f>
        <v>0</v>
      </c>
      <c r="N30" s="36"/>
      <c r="O30" s="68"/>
    </row>
    <row r="31" spans="1:15" x14ac:dyDescent="0.25">
      <c r="A31" s="61"/>
      <c r="B31" s="62"/>
      <c r="C31" s="62"/>
      <c r="D31" s="63"/>
      <c r="E31" s="30" t="s">
        <v>14</v>
      </c>
      <c r="F31" s="24">
        <v>21618.544999999998</v>
      </c>
      <c r="G31" s="35">
        <v>5271.9867999999997</v>
      </c>
      <c r="H31" s="34">
        <f>G31/F31*100</f>
        <v>24.386408983583308</v>
      </c>
      <c r="I31" s="24">
        <v>10184.103999999999</v>
      </c>
      <c r="J31" s="24">
        <f>I31/F31*100</f>
        <v>47.108184200185541</v>
      </c>
      <c r="K31" s="24">
        <v>15446.343000000001</v>
      </c>
      <c r="L31" s="24">
        <f>K31/F31*100</f>
        <v>71.449503192744942</v>
      </c>
      <c r="M31" s="24">
        <v>15446.343000000001</v>
      </c>
      <c r="N31" s="36">
        <f>(M31/F31)*100</f>
        <v>71.449503192744942</v>
      </c>
      <c r="O31" s="68"/>
    </row>
    <row r="32" spans="1:15" ht="25.5" x14ac:dyDescent="0.25">
      <c r="A32" s="64"/>
      <c r="B32" s="65"/>
      <c r="C32" s="65"/>
      <c r="D32" s="66"/>
      <c r="E32" s="29" t="s">
        <v>15</v>
      </c>
      <c r="F32" s="24">
        <v>0</v>
      </c>
      <c r="G32" s="32"/>
      <c r="H32" s="24"/>
      <c r="I32" s="24"/>
      <c r="J32" s="24"/>
      <c r="K32" s="24"/>
      <c r="L32" s="24"/>
      <c r="M32" s="24">
        <f>G32+I32+K32</f>
        <v>0</v>
      </c>
      <c r="N32" s="36"/>
      <c r="O32" s="69"/>
    </row>
    <row r="34" spans="2:9" x14ac:dyDescent="0.25">
      <c r="B34" s="13" t="s">
        <v>18</v>
      </c>
      <c r="C34" s="19" t="s">
        <v>26</v>
      </c>
      <c r="D34" s="17"/>
      <c r="E34" s="17"/>
      <c r="F34" s="17"/>
      <c r="H34" s="22"/>
      <c r="I34" s="22"/>
    </row>
    <row r="35" spans="2:9" x14ac:dyDescent="0.25">
      <c r="C35" s="16" t="s">
        <v>21</v>
      </c>
      <c r="D35" s="15"/>
      <c r="E35" s="15"/>
      <c r="F35" s="15"/>
    </row>
    <row r="36" spans="2:9" x14ac:dyDescent="0.25">
      <c r="B36" s="13" t="s">
        <v>24</v>
      </c>
      <c r="C36" s="19" t="s">
        <v>25</v>
      </c>
      <c r="D36" s="17"/>
      <c r="E36" s="17"/>
      <c r="F36" s="17"/>
      <c r="H36" s="22"/>
      <c r="I36" s="22"/>
    </row>
    <row r="37" spans="2:9" x14ac:dyDescent="0.25">
      <c r="C37" s="16" t="s">
        <v>21</v>
      </c>
      <c r="D37" s="15"/>
      <c r="E37" s="15"/>
      <c r="F37" s="15"/>
    </row>
    <row r="38" spans="2:9" ht="39" x14ac:dyDescent="0.25">
      <c r="B38" s="13" t="s">
        <v>19</v>
      </c>
      <c r="C38" s="19" t="s">
        <v>27</v>
      </c>
      <c r="D38" s="17"/>
      <c r="E38" s="17"/>
      <c r="F38" s="17"/>
      <c r="H38" s="22"/>
      <c r="I38" s="22"/>
    </row>
    <row r="39" spans="2:9" x14ac:dyDescent="0.25">
      <c r="C39" s="16" t="s">
        <v>21</v>
      </c>
      <c r="D39" s="15"/>
      <c r="E39" s="15"/>
      <c r="F39" s="15"/>
    </row>
    <row r="40" spans="2:9" x14ac:dyDescent="0.25">
      <c r="C40" s="16"/>
      <c r="D40" s="15"/>
      <c r="E40" s="15"/>
      <c r="F40" s="15"/>
    </row>
    <row r="41" spans="2:9" x14ac:dyDescent="0.25">
      <c r="B41" s="10" t="s">
        <v>20</v>
      </c>
      <c r="C41" s="18" t="s">
        <v>28</v>
      </c>
      <c r="D41" s="14"/>
      <c r="E41" s="15"/>
      <c r="F41" s="15"/>
    </row>
  </sheetData>
  <mergeCells count="22">
    <mergeCell ref="A26:D32"/>
    <mergeCell ref="O26:O32"/>
    <mergeCell ref="E27:N27"/>
    <mergeCell ref="O14:O16"/>
    <mergeCell ref="A17:N17"/>
    <mergeCell ref="A18:N18"/>
    <mergeCell ref="A19:A25"/>
    <mergeCell ref="B19:B25"/>
    <mergeCell ref="K14:L15"/>
    <mergeCell ref="M14:N15"/>
    <mergeCell ref="O19:O25"/>
    <mergeCell ref="E20:N20"/>
    <mergeCell ref="C19:C25"/>
    <mergeCell ref="D19:D25"/>
    <mergeCell ref="G14:H15"/>
    <mergeCell ref="I14:J15"/>
    <mergeCell ref="B9:O10"/>
    <mergeCell ref="A14:A16"/>
    <mergeCell ref="B14:B16"/>
    <mergeCell ref="C14:D15"/>
    <mergeCell ref="E14:E16"/>
    <mergeCell ref="F14:F16"/>
  </mergeCells>
  <printOptions horizontalCentered="1"/>
  <pageMargins left="0.70866141732283472" right="0.70866141732283472" top="0.55118110236220474" bottom="0.55118110236220474" header="0" footer="0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 2018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Алёна Викторовна</cp:lastModifiedBy>
  <cp:lastPrinted>2018-10-11T10:18:56Z</cp:lastPrinted>
  <dcterms:created xsi:type="dcterms:W3CDTF">2015-02-06T09:10:50Z</dcterms:created>
  <dcterms:modified xsi:type="dcterms:W3CDTF">2018-12-11T09:49:56Z</dcterms:modified>
</cp:coreProperties>
</file>