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tt\общие документы\1.Бюджет\МП Управление муниципальными финансами в городском поселении Новоаганск\Отчеты по программе\Отчет за 2021 год\Отчет по МП за 9 мес 2021 год\"/>
    </mc:Choice>
  </mc:AlternateContent>
  <bookViews>
    <workbookView xWindow="120" yWindow="120" windowWidth="9720" windowHeight="7320"/>
  </bookViews>
  <sheets>
    <sheet name="Отчёт за 9 мес 2021" sheetId="38" r:id="rId1"/>
  </sheets>
  <definedNames>
    <definedName name="_xlnm.Print_Titles" localSheetId="0">'Отчёт за 9 мес 2021'!$13:$15</definedName>
    <definedName name="_xlnm.Print_Area" localSheetId="0">'Отчёт за 9 мес 2021'!$A$1:$M$93</definedName>
  </definedNames>
  <calcPr calcId="162913" refMode="R1C1"/>
</workbook>
</file>

<file path=xl/calcChain.xml><?xml version="1.0" encoding="utf-8"?>
<calcChain xmlns="http://schemas.openxmlformats.org/spreadsheetml/2006/main">
  <c r="I65" i="38" l="1"/>
  <c r="J65" i="38" s="1"/>
  <c r="D72" i="38"/>
  <c r="E74" i="38" l="1"/>
  <c r="F74" i="38"/>
  <c r="G74" i="38"/>
  <c r="H74" i="38"/>
  <c r="I74" i="38"/>
  <c r="J74" i="38"/>
  <c r="L74" i="38"/>
  <c r="D74" i="38"/>
  <c r="I60" i="38"/>
  <c r="K60" i="38"/>
  <c r="E52" i="38"/>
  <c r="G52" i="38"/>
  <c r="I52" i="38"/>
  <c r="K52" i="38"/>
  <c r="D52" i="38"/>
  <c r="E43" i="38"/>
  <c r="F43" i="38"/>
  <c r="G43" i="38"/>
  <c r="I43" i="38"/>
  <c r="D43" i="38"/>
  <c r="E35" i="38"/>
  <c r="F35" i="38"/>
  <c r="G35" i="38"/>
  <c r="H35" i="38"/>
  <c r="I35" i="38"/>
  <c r="J35" i="38"/>
  <c r="K35" i="38"/>
  <c r="L35" i="38"/>
  <c r="D35" i="38"/>
  <c r="L27" i="38"/>
  <c r="K27" i="38"/>
  <c r="J27" i="38"/>
  <c r="I27" i="38"/>
  <c r="H27" i="38"/>
  <c r="G27" i="38"/>
  <c r="F27" i="38"/>
  <c r="E27" i="38"/>
  <c r="D27" i="38"/>
  <c r="L19" i="38"/>
  <c r="K19" i="38"/>
  <c r="J19" i="38"/>
  <c r="I19" i="38"/>
  <c r="H19" i="38"/>
  <c r="G19" i="38"/>
  <c r="F19" i="38"/>
  <c r="E19" i="38"/>
  <c r="D48" i="38" l="1"/>
  <c r="D65" i="38"/>
  <c r="E48" i="38"/>
  <c r="E65" i="38"/>
  <c r="K49" i="38"/>
  <c r="K66" i="38"/>
  <c r="K73" i="38"/>
  <c r="K80" i="38" s="1"/>
  <c r="D49" i="38"/>
  <c r="D66" i="38"/>
  <c r="D73" i="38"/>
  <c r="D80" i="38" s="1"/>
  <c r="K48" i="38"/>
  <c r="K65" i="38"/>
  <c r="K47" i="38"/>
  <c r="K64" i="38"/>
  <c r="D47" i="38"/>
  <c r="D64" i="38"/>
  <c r="D71" i="38" s="1"/>
  <c r="D78" i="38" s="1"/>
  <c r="K46" i="38"/>
  <c r="K70" i="38" s="1"/>
  <c r="K63" i="38"/>
  <c r="D46" i="38"/>
  <c r="D70" i="38" s="1"/>
  <c r="D77" i="38" s="1"/>
  <c r="D63" i="38"/>
  <c r="K45" i="38"/>
  <c r="K43" i="38" s="1"/>
  <c r="K62" i="38"/>
  <c r="K69" i="38"/>
  <c r="I49" i="38"/>
  <c r="I66" i="38"/>
  <c r="I73" i="38"/>
  <c r="I80" i="38" s="1"/>
  <c r="I48" i="38"/>
  <c r="I72" i="38"/>
  <c r="I67" i="38" s="1"/>
  <c r="I47" i="38"/>
  <c r="I64" i="38"/>
  <c r="I71" i="38" s="1"/>
  <c r="I46" i="38"/>
  <c r="I70" i="38" s="1"/>
  <c r="I63" i="38"/>
  <c r="G49" i="38"/>
  <c r="G66" i="38"/>
  <c r="G73" i="38"/>
  <c r="G80" i="38" s="1"/>
  <c r="G48" i="38"/>
  <c r="G65" i="38"/>
  <c r="G47" i="38"/>
  <c r="G64" i="38"/>
  <c r="G71" i="38" s="1"/>
  <c r="G46" i="38"/>
  <c r="G63" i="38"/>
  <c r="E49" i="38"/>
  <c r="E66" i="38"/>
  <c r="E73" i="38"/>
  <c r="E80" i="38" s="1"/>
  <c r="E47" i="38"/>
  <c r="E71" i="38" s="1"/>
  <c r="E64" i="38"/>
  <c r="E46" i="38"/>
  <c r="E70" i="38" s="1"/>
  <c r="E63" i="38"/>
  <c r="D45" i="38"/>
  <c r="D62" i="38"/>
  <c r="D69" i="38"/>
  <c r="I45" i="38"/>
  <c r="I69" i="38" s="1"/>
  <c r="I62" i="38"/>
  <c r="G45" i="38"/>
  <c r="G62" i="38"/>
  <c r="G69" i="38"/>
  <c r="E45" i="38"/>
  <c r="E69" i="38" s="1"/>
  <c r="E62" i="38"/>
  <c r="L57" i="38"/>
  <c r="L52" i="38" s="1"/>
  <c r="J57" i="38"/>
  <c r="J52" i="38" s="1"/>
  <c r="H57" i="38"/>
  <c r="H52" i="38" s="1"/>
  <c r="F57" i="38"/>
  <c r="F52" i="38" s="1"/>
  <c r="L32" i="38"/>
  <c r="J32" i="38"/>
  <c r="H32" i="38"/>
  <c r="F32" i="38"/>
  <c r="D19" i="38"/>
  <c r="G72" i="38" l="1"/>
  <c r="G67" i="38" s="1"/>
  <c r="G60" i="38"/>
  <c r="E72" i="38"/>
  <c r="E67" i="38" s="1"/>
  <c r="E60" i="38"/>
  <c r="L65" i="38"/>
  <c r="L60" i="38" s="1"/>
  <c r="D60" i="38"/>
  <c r="K72" i="38"/>
  <c r="K71" i="38"/>
  <c r="K67" i="38" s="1"/>
  <c r="F65" i="38"/>
  <c r="F60" i="38" s="1"/>
  <c r="L72" i="38"/>
  <c r="L67" i="38" s="1"/>
  <c r="F72" i="38"/>
  <c r="F67" i="38" s="1"/>
  <c r="K77" i="38"/>
  <c r="K74" i="38" s="1"/>
  <c r="I78" i="38"/>
  <c r="E77" i="38"/>
  <c r="I77" i="38"/>
  <c r="K78" i="38"/>
  <c r="E78" i="38"/>
  <c r="G78" i="38"/>
  <c r="H65" i="38"/>
  <c r="H60" i="38" s="1"/>
  <c r="F48" i="38"/>
  <c r="J60" i="38"/>
  <c r="G70" i="38"/>
  <c r="H72" i="38" l="1"/>
  <c r="H67" i="38" s="1"/>
  <c r="D67" i="38"/>
  <c r="H43" i="38"/>
  <c r="J72" i="38"/>
  <c r="J67" i="38" s="1"/>
  <c r="G77" i="38"/>
  <c r="L43" i="38" l="1"/>
  <c r="J43" i="38"/>
</calcChain>
</file>

<file path=xl/sharedStrings.xml><?xml version="1.0" encoding="utf-8"?>
<sst xmlns="http://schemas.openxmlformats.org/spreadsheetml/2006/main" count="116" uniqueCount="63">
  <si>
    <t>1.2.</t>
  </si>
  <si>
    <t>1.3.</t>
  </si>
  <si>
    <t>Условно утвержденные расходы планируются на плановый период</t>
  </si>
  <si>
    <t>(отчетный период)</t>
  </si>
  <si>
    <t>№ п/п</t>
  </si>
  <si>
    <t>Источники финансирования</t>
  </si>
  <si>
    <t>в том числе:</t>
  </si>
  <si>
    <t>факт</t>
  </si>
  <si>
    <t xml:space="preserve">% </t>
  </si>
  <si>
    <t>1.1.</t>
  </si>
  <si>
    <t>Всего: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</si>
  <si>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</si>
  <si>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</si>
  <si>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</si>
  <si>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</si>
  <si>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</si>
  <si>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2.1.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</si>
  <si>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</si>
  <si>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</si>
  <si>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</si>
  <si>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</si>
  <si>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</si>
  <si>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</si>
  <si>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 xml:space="preserve">Реквизиты нормативного правового акта, которым утверждена программа: </t>
  </si>
  <si>
    <t>Финансирование проведено по факту выполненных работ (услуг)</t>
  </si>
  <si>
    <t xml:space="preserve">Наименование мероприятий муниципальной программы </t>
  </si>
  <si>
    <t xml:space="preserve">Повышение уровня открытости бюджетных данных </t>
  </si>
  <si>
    <t>За счет финансирования основной деятельности ответственного исполнителя муниципальной программы</t>
  </si>
  <si>
    <t xml:space="preserve">Формирование Резервного фонда администрации городского поселения </t>
  </si>
  <si>
    <t xml:space="preserve">Формирование Условно утверждаемых расходов в бюджете городского поселения 
</t>
  </si>
  <si>
    <t>Итого по подпрогамме 1</t>
  </si>
  <si>
    <t xml:space="preserve">Полное финансовое обеспечение расходных обязательств по делегированным полномочия Нижневартовскому району  </t>
  </si>
  <si>
    <t>Согласовано:
Начальник отдела финансов</t>
  </si>
  <si>
    <t>Согласовано:
Начальник отдела экономики</t>
  </si>
  <si>
    <t>_________________  Мальцева Л.Г.</t>
  </si>
  <si>
    <t>________________ Черных Т.Т.</t>
  </si>
  <si>
    <t>Телефон: 8 (34668) 51-037</t>
  </si>
  <si>
    <t>(тыс.рублей)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</si>
  <si>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</si>
  <si>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>в том числе</t>
  </si>
  <si>
    <t>_________________ Черных Т.Т.</t>
  </si>
  <si>
    <t xml:space="preserve">                 Отчёт</t>
  </si>
  <si>
    <t xml:space="preserve">                              о ходе  реализации  муниципальной программы</t>
  </si>
  <si>
    <t xml:space="preserve">Причина отклонения плановых значений от фактических  </t>
  </si>
  <si>
    <t>Резервный фонд не востребован</t>
  </si>
  <si>
    <t>Резервный фонд администрации городского поселения сфрмирован в размере не  более 3 процентов от общего объема расходов бюджета городского поселения для финансового обеспечения расходных обязательств на непредвиденные расходы, в том числе на проведение аварийно-восстановительных работ и иных  мероприятий, связанных с ликвидацией и предупреждением последствий стихийных бедствий и других чрезвычайных ситуаций, не предусмотренных в бюджете городского поселения. По факту исполнения, средства невостребованы.</t>
  </si>
  <si>
    <t>Расходы по содержанию работников ОМС района, осуществляющих передаваемые полномочия от поселения, невыполнение по вопросам связанных с сезонностью осуществления расходов</t>
  </si>
  <si>
    <r>
      <t>«</t>
    </r>
    <r>
      <rPr>
        <u/>
        <sz val="11"/>
        <color indexed="8"/>
        <rFont val="Times New Roman"/>
        <family val="1"/>
        <charset val="204"/>
      </rPr>
      <t>Управление муниципальными финансами в городском поселении Новоаганск</t>
    </r>
    <r>
      <rPr>
        <u/>
        <sz val="11"/>
        <rFont val="Times New Roman"/>
        <family val="1"/>
        <charset val="204"/>
      </rPr>
      <t>»</t>
    </r>
  </si>
  <si>
    <r>
      <t xml:space="preserve">Цель: </t>
    </r>
    <r>
      <rPr>
        <sz val="11"/>
        <color indexed="8"/>
        <rFont val="Times New Roman"/>
        <family val="1"/>
        <charset val="204"/>
      </rPr>
      <t>Повышение качества, эффективности планирования расходов, обеспечение сбалансированности бюджета и прозрачности бюджетного процесса в городском поселении Новоаганск.</t>
    </r>
  </si>
  <si>
    <r>
      <t xml:space="preserve">Наименование подпрограммы 1: </t>
    </r>
    <r>
      <rPr>
        <sz val="11"/>
        <color indexed="8"/>
        <rFont val="Times New Roman"/>
        <family val="1"/>
        <charset val="204"/>
      </rPr>
      <t>Повышение качества бюджетного планирования бюджета городского поселения.</t>
    </r>
  </si>
  <si>
    <r>
      <t>Задача 1:</t>
    </r>
    <r>
      <rPr>
        <sz val="11"/>
        <color indexed="8"/>
        <rFont val="Times New Roman"/>
        <family val="1"/>
        <charset val="204"/>
      </rPr>
      <t>Повышение качества бюджетного планирования, обеспечивающего долгосрочную устойчивость бюджета городского поселения.</t>
    </r>
  </si>
  <si>
    <r>
      <t>Наменование подпрограммы II</t>
    </r>
    <r>
      <rPr>
        <sz val="11"/>
        <color indexed="8"/>
        <rFont val="Times New Roman"/>
        <family val="1"/>
        <charset val="204"/>
      </rPr>
      <t>. Обеспечение эффективного решения вопросов местного значения</t>
    </r>
  </si>
  <si>
    <r>
      <t xml:space="preserve">Задача 2: </t>
    </r>
    <r>
      <rPr>
        <sz val="11"/>
        <color indexed="8"/>
        <rFont val="Times New Roman"/>
        <family val="1"/>
        <charset val="204"/>
      </rPr>
      <t>Обеспечение эффективного решения вопросов местного значения, переданных органам местного самоуправления Нижневартовский район.</t>
    </r>
  </si>
  <si>
    <r>
      <t xml:space="preserve">Ответственный исполнитель: </t>
    </r>
    <r>
      <rPr>
        <u/>
        <sz val="11"/>
        <rFont val="Times New Roman"/>
        <family val="1"/>
        <charset val="204"/>
      </rPr>
      <t>Карякина О.В.</t>
    </r>
  </si>
  <si>
    <t>на 01.04.2021</t>
  </si>
  <si>
    <t xml:space="preserve"> на 01.07.2021</t>
  </si>
  <si>
    <t xml:space="preserve"> на  01.10.2021</t>
  </si>
  <si>
    <t xml:space="preserve"> на 31.12.2021</t>
  </si>
  <si>
    <t>Объемы финансирования всего (план) на 2021 год</t>
  </si>
  <si>
    <t>________________ Карякина О.В.</t>
  </si>
  <si>
    <t>На сайте городского поселения в блоке "Экономика и финансы"/ Бюджет поселения / Исполнение бюджета, размещены ежемесячные отчеты об исполнении бюджета городского поселения, размещены сведения об исполнении бюджета городского поселения за  2021 год</t>
  </si>
  <si>
    <t>Постановление администрации городского поселения Новоаганск от 16.11.2018 № 483 «Об утверждении муниципальной программы «Управление муниципальными финансами в городском поселении Новоаганск» (в редакции от 14.02.2019 № 91, от 31.05.2019 № 225, от 05.09.2019 № 328, от 05.11.2019 № 416, от 25.03.2020 № 135, от 30.07.2020 № 279,  от 13.11.2020 № 407, от 07.04.2021 № 100, от 22.07.2021 № 258)</t>
  </si>
  <si>
    <r>
      <t>на "__</t>
    </r>
    <r>
      <rPr>
        <u/>
        <sz val="11"/>
        <color indexed="8"/>
        <rFont val="Times New Roman"/>
        <family val="1"/>
        <charset val="204"/>
      </rPr>
      <t>01</t>
    </r>
    <r>
      <rPr>
        <sz val="11"/>
        <color indexed="8"/>
        <rFont val="Times New Roman"/>
        <family val="1"/>
        <charset val="204"/>
      </rPr>
      <t>__" _____</t>
    </r>
    <r>
      <rPr>
        <u/>
        <sz val="11"/>
        <color indexed="8"/>
        <rFont val="Times New Roman"/>
        <family val="1"/>
        <charset val="204"/>
      </rPr>
      <t>октября</t>
    </r>
    <r>
      <rPr>
        <sz val="11"/>
        <color indexed="8"/>
        <rFont val="Times New Roman"/>
        <family val="1"/>
        <charset val="204"/>
      </rPr>
      <t>________ 2021 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</si>
</sst>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11" x14ac:knownFonts="1">
    <font>
      <sz val="10"/>
      <name val="Arial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/>
    <xf numFmtId="0" fontId="4" fillId="0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7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5" fillId="0" borderId="0" xfId="0" applyFont="1" applyAlignment="1"/>
    <xf numFmtId="0" fontId="1" fillId="0" borderId="0" xfId="0" applyFont="1" applyFill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/>
    <xf numFmtId="0" fontId="5" fillId="0" borderId="0" xfId="0" applyFont="1" applyBorder="1" applyAlignment="1"/>
    <xf numFmtId="0" fontId="5" fillId="0" borderId="0" xfId="0" applyFont="1" applyFill="1"/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5" fontId="6" fillId="0" borderId="1" xfId="0" applyNumberFormat="1" applyFont="1" applyFill="1" applyBorder="1" applyAlignment="1" applyProtection="1">
      <alignment vertical="center" wrapText="1"/>
      <protection locked="0"/>
    </xf>
    <xf numFmtId="165" fontId="6" fillId="0" borderId="5" xfId="1" applyNumberFormat="1" applyFont="1" applyFill="1" applyBorder="1" applyAlignment="1" applyProtection="1">
      <alignment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165" fontId="10" fillId="0" borderId="6" xfId="0" applyNumberFormat="1" applyFont="1" applyFill="1" applyBorder="1" applyAlignment="1" applyProtection="1">
      <alignment vertical="center" wrapText="1"/>
      <protection locked="0"/>
    </xf>
    <xf numFmtId="165" fontId="6" fillId="0" borderId="6" xfId="1" applyNumberFormat="1" applyFont="1" applyFill="1" applyBorder="1" applyAlignment="1" applyProtection="1">
      <alignment vertical="center" wrapText="1"/>
      <protection locked="0"/>
    </xf>
    <xf numFmtId="4" fontId="4" fillId="0" borderId="3" xfId="0" applyNumberFormat="1" applyFont="1" applyFill="1" applyBorder="1" applyAlignment="1" applyProtection="1">
      <alignment vertical="center" wrapText="1"/>
      <protection locked="0"/>
    </xf>
    <xf numFmtId="165" fontId="4" fillId="0" borderId="3" xfId="0" applyNumberFormat="1" applyFont="1" applyFill="1" applyBorder="1" applyAlignment="1" applyProtection="1">
      <alignment vertical="center" wrapText="1"/>
      <protection locked="0"/>
    </xf>
    <xf numFmtId="165" fontId="4" fillId="0" borderId="5" xfId="1" applyNumberFormat="1" applyFont="1" applyFill="1" applyBorder="1" applyAlignment="1" applyProtection="1">
      <alignment vertical="center" wrapText="1"/>
      <protection locked="0"/>
    </xf>
    <xf numFmtId="4" fontId="4" fillId="0" borderId="4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165" fontId="4" fillId="2" borderId="5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wrapText="1"/>
    </xf>
    <xf numFmtId="165" fontId="6" fillId="0" borderId="5" xfId="0" applyNumberFormat="1" applyFont="1" applyFill="1" applyBorder="1" applyAlignment="1" applyProtection="1">
      <alignment vertical="center" wrapText="1"/>
      <protection locked="0"/>
    </xf>
    <xf numFmtId="165" fontId="6" fillId="0" borderId="7" xfId="0" applyNumberFormat="1" applyFont="1" applyFill="1" applyBorder="1" applyAlignment="1" applyProtection="1">
      <alignment vertical="center" wrapText="1"/>
      <protection locked="0"/>
    </xf>
    <xf numFmtId="165" fontId="10" fillId="0" borderId="14" xfId="0" applyNumberFormat="1" applyFont="1" applyFill="1" applyBorder="1" applyAlignment="1" applyProtection="1">
      <alignment vertical="center" wrapText="1"/>
      <protection locked="0"/>
    </xf>
    <xf numFmtId="165" fontId="6" fillId="0" borderId="14" xfId="1" applyNumberFormat="1" applyFont="1" applyFill="1" applyBorder="1" applyAlignment="1" applyProtection="1">
      <alignment vertical="center" wrapText="1"/>
      <protection locked="0"/>
    </xf>
    <xf numFmtId="4" fontId="10" fillId="0" borderId="6" xfId="0" applyNumberFormat="1" applyFont="1" applyFill="1" applyBorder="1" applyAlignment="1" applyProtection="1">
      <alignment vertical="center" wrapText="1"/>
      <protection locked="0"/>
    </xf>
    <xf numFmtId="2" fontId="6" fillId="0" borderId="6" xfId="1" applyNumberFormat="1" applyFont="1" applyFill="1" applyBorder="1" applyAlignment="1" applyProtection="1">
      <alignment vertical="center" wrapText="1"/>
      <protection locked="0"/>
    </xf>
    <xf numFmtId="2" fontId="4" fillId="2" borderId="5" xfId="1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2" fontId="10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5" xfId="0" applyNumberFormat="1" applyFont="1" applyFill="1" applyBorder="1" applyAlignment="1" applyProtection="1">
      <alignment vertical="center" wrapText="1"/>
      <protection locked="0"/>
    </xf>
    <xf numFmtId="166" fontId="4" fillId="2" borderId="5" xfId="1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2" fontId="10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/>
    <xf numFmtId="0" fontId="5" fillId="0" borderId="0" xfId="0" applyFont="1" applyAlignment="1">
      <alignment vertical="top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/>
    <xf numFmtId="0" fontId="5" fillId="0" borderId="0" xfId="0" applyFont="1" applyFill="1" applyBorder="1"/>
    <xf numFmtId="0" fontId="5" fillId="0" borderId="8" xfId="0" applyFont="1" applyBorder="1"/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/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>
      <alignment horizontal="left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/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wrapTex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view="pageBreakPreview" topLeftCell="A66" zoomScale="85" zoomScaleNormal="100" zoomScaleSheetLayoutView="85" workbookViewId="0">
      <selection activeCell="I72" sqref="I72"/>
    </sheetView>
  </sheetViews>
  <sheetFormatPr defaultColWidth="9.109375" defaultRowHeight="13.8" x14ac:dyDescent="0.25"/>
  <cols>
    <col min="1" max="1" width="5.33203125" style="6" customWidth="1"/>
    <col min="2" max="2" width="21.21875" style="6" customWidth="1"/>
    <col min="3" max="4" width="15.88671875" style="6" customWidth="1"/>
    <col min="5" max="5" width="11.5546875" style="6" customWidth="1"/>
    <col min="6" max="6" width="11" style="6" customWidth="1"/>
    <col min="7" max="7" width="12.109375" style="20" customWidth="1"/>
    <col min="8" max="8" width="9.88671875" style="6" customWidth="1"/>
    <col min="9" max="9" width="10.5546875" style="6" customWidth="1"/>
    <col min="10" max="10" width="11.109375" style="6" customWidth="1"/>
    <col min="11" max="11" width="12.44140625" style="6" customWidth="1"/>
    <col min="12" max="12" width="12.109375" style="6" customWidth="1"/>
    <col min="13" max="13" width="29.33203125" style="6" customWidth="1"/>
    <col min="14" max="16384" width="9.109375" style="6"/>
  </cols>
  <sheetData>
    <row r="1" spans="1:32" x14ac:dyDescent="0.25">
      <c r="B1" s="7"/>
      <c r="C1" s="82" t="s">
        <v>41</v>
      </c>
      <c r="D1" s="82"/>
      <c r="E1" s="82"/>
      <c r="F1" s="82"/>
      <c r="G1" s="82"/>
      <c r="H1" s="82"/>
      <c r="I1" s="8"/>
    </row>
    <row r="2" spans="1:32" x14ac:dyDescent="0.25">
      <c r="B2" s="7"/>
      <c r="C2" s="82" t="s">
        <v>42</v>
      </c>
      <c r="D2" s="82"/>
      <c r="E2" s="82"/>
      <c r="F2" s="82"/>
      <c r="G2" s="82"/>
      <c r="H2" s="82"/>
    </row>
    <row r="3" spans="1:32" x14ac:dyDescent="0.25">
      <c r="B3" s="7"/>
      <c r="C3" s="9" t="s">
        <v>47</v>
      </c>
      <c r="D3" s="9"/>
      <c r="E3" s="9"/>
      <c r="F3" s="9"/>
      <c r="G3" s="9"/>
      <c r="H3" s="9"/>
      <c r="I3" s="9"/>
      <c r="J3" s="10"/>
      <c r="K3" s="10"/>
      <c r="L3" s="10"/>
    </row>
    <row r="4" spans="1:32" ht="11.25" customHeight="1" x14ac:dyDescent="0.25">
      <c r="B4" s="7"/>
      <c r="C4" s="11"/>
      <c r="D4" s="11"/>
      <c r="E4" s="12"/>
      <c r="F4" s="12"/>
      <c r="G4" s="13"/>
    </row>
    <row r="5" spans="1:32" x14ac:dyDescent="0.25">
      <c r="E5" s="12" t="s">
        <v>62</v>
      </c>
      <c r="F5" s="12"/>
      <c r="G5" s="13"/>
    </row>
    <row r="6" spans="1:32" ht="12" customHeight="1" x14ac:dyDescent="0.25">
      <c r="E6" s="12"/>
      <c r="F6" s="12" t="s">
        <v>3</v>
      </c>
      <c r="G6" s="13"/>
    </row>
    <row r="7" spans="1:32" ht="12" customHeight="1" x14ac:dyDescent="0.25">
      <c r="E7" s="12"/>
      <c r="F7" s="12"/>
      <c r="G7" s="13"/>
    </row>
    <row r="8" spans="1:32" x14ac:dyDescent="0.25">
      <c r="B8" s="14" t="s">
        <v>23</v>
      </c>
      <c r="C8" s="1"/>
      <c r="D8" s="1"/>
      <c r="E8" s="1"/>
      <c r="F8" s="1"/>
      <c r="G8" s="15"/>
      <c r="H8" s="1"/>
    </row>
    <row r="9" spans="1:32" ht="40.799999999999997" customHeight="1" x14ac:dyDescent="0.25">
      <c r="B9" s="83" t="s">
        <v>61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ht="11.4" customHeight="1" x14ac:dyDescent="0.25">
      <c r="B10" s="14"/>
      <c r="C10" s="16"/>
      <c r="D10" s="16"/>
      <c r="E10" s="16"/>
      <c r="F10" s="16"/>
      <c r="G10" s="17"/>
      <c r="H10" s="18"/>
    </row>
    <row r="11" spans="1:32" ht="16.2" customHeight="1" x14ac:dyDescent="0.25">
      <c r="B11" s="19" t="s">
        <v>53</v>
      </c>
      <c r="C11" s="19"/>
      <c r="D11" s="19"/>
    </row>
    <row r="12" spans="1:32" ht="17.399999999999999" customHeight="1" x14ac:dyDescent="0.25">
      <c r="B12" s="14"/>
      <c r="C12" s="19"/>
      <c r="D12" s="19"/>
      <c r="M12" s="59" t="s">
        <v>37</v>
      </c>
    </row>
    <row r="13" spans="1:32" ht="18.75" customHeight="1" x14ac:dyDescent="0.25">
      <c r="A13" s="75" t="s">
        <v>4</v>
      </c>
      <c r="B13" s="75" t="s">
        <v>25</v>
      </c>
      <c r="C13" s="76" t="s">
        <v>5</v>
      </c>
      <c r="D13" s="77" t="s">
        <v>58</v>
      </c>
      <c r="E13" s="81" t="s">
        <v>39</v>
      </c>
      <c r="F13" s="81"/>
      <c r="G13" s="81"/>
      <c r="H13" s="81"/>
      <c r="I13" s="81"/>
      <c r="J13" s="81"/>
      <c r="K13" s="81"/>
      <c r="L13" s="81"/>
      <c r="M13" s="75" t="s">
        <v>43</v>
      </c>
    </row>
    <row r="14" spans="1:32" ht="26.25" customHeight="1" x14ac:dyDescent="0.25">
      <c r="A14" s="75"/>
      <c r="B14" s="75"/>
      <c r="C14" s="76"/>
      <c r="D14" s="78"/>
      <c r="E14" s="80" t="s">
        <v>54</v>
      </c>
      <c r="F14" s="80"/>
      <c r="G14" s="80" t="s">
        <v>55</v>
      </c>
      <c r="H14" s="80"/>
      <c r="I14" s="80" t="s">
        <v>56</v>
      </c>
      <c r="J14" s="80"/>
      <c r="K14" s="80" t="s">
        <v>57</v>
      </c>
      <c r="L14" s="80"/>
      <c r="M14" s="75"/>
    </row>
    <row r="15" spans="1:32" ht="24" customHeight="1" x14ac:dyDescent="0.25">
      <c r="A15" s="75"/>
      <c r="B15" s="75"/>
      <c r="C15" s="76"/>
      <c r="D15" s="79"/>
      <c r="E15" s="21" t="s">
        <v>7</v>
      </c>
      <c r="F15" s="22" t="s">
        <v>8</v>
      </c>
      <c r="G15" s="22" t="s">
        <v>7</v>
      </c>
      <c r="H15" s="22" t="s">
        <v>8</v>
      </c>
      <c r="I15" s="22" t="s">
        <v>7</v>
      </c>
      <c r="J15" s="22" t="s">
        <v>8</v>
      </c>
      <c r="K15" s="22" t="s">
        <v>7</v>
      </c>
      <c r="L15" s="22" t="s">
        <v>8</v>
      </c>
      <c r="M15" s="75"/>
    </row>
    <row r="16" spans="1:32" ht="19.2" customHeight="1" x14ac:dyDescent="0.25">
      <c r="A16" s="62" t="s">
        <v>48</v>
      </c>
      <c r="B16" s="63"/>
      <c r="C16" s="63"/>
      <c r="D16" s="63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8" customHeight="1" x14ac:dyDescent="0.25">
      <c r="A17" s="62" t="s">
        <v>49</v>
      </c>
      <c r="B17" s="63"/>
      <c r="C17" s="63"/>
      <c r="D17" s="63"/>
      <c r="E17" s="64"/>
      <c r="F17" s="64"/>
      <c r="G17" s="64"/>
      <c r="H17" s="64"/>
      <c r="I17" s="64"/>
      <c r="J17" s="64"/>
      <c r="K17" s="64"/>
      <c r="L17" s="64"/>
      <c r="M17" s="65"/>
    </row>
    <row r="18" spans="1:13" ht="18" customHeight="1" x14ac:dyDescent="0.25">
      <c r="A18" s="62" t="s">
        <v>50</v>
      </c>
      <c r="B18" s="63"/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5"/>
    </row>
    <row r="19" spans="1:13" ht="17.399999999999999" customHeight="1" x14ac:dyDescent="0.25">
      <c r="A19" s="66" t="s">
        <v>9</v>
      </c>
      <c r="B19" s="69" t="s">
        <v>26</v>
      </c>
      <c r="C19" s="23" t="s">
        <v>10</v>
      </c>
      <c r="D19" s="24">
        <f t="shared" ref="D19:L19" si="0">D21+D22+D23+D24+D25</f>
        <v>0</v>
      </c>
      <c r="E19" s="25">
        <f t="shared" si="0"/>
        <v>0</v>
      </c>
      <c r="F19" s="25">
        <f t="shared" si="0"/>
        <v>0</v>
      </c>
      <c r="G19" s="25">
        <f t="shared" si="0"/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5">
        <f t="shared" si="0"/>
        <v>0</v>
      </c>
      <c r="L19" s="25">
        <f t="shared" si="0"/>
        <v>0</v>
      </c>
      <c r="M19" s="72" t="s">
        <v>27</v>
      </c>
    </row>
    <row r="20" spans="1:13" ht="16.2" customHeight="1" x14ac:dyDescent="0.25">
      <c r="A20" s="67"/>
      <c r="B20" s="70"/>
      <c r="C20" s="26" t="s">
        <v>6</v>
      </c>
      <c r="D20" s="27"/>
      <c r="E20" s="28"/>
      <c r="F20" s="28"/>
      <c r="G20" s="28"/>
      <c r="H20" s="28"/>
      <c r="I20" s="28"/>
      <c r="J20" s="28"/>
      <c r="K20" s="28"/>
      <c r="L20" s="28"/>
      <c r="M20" s="73"/>
    </row>
    <row r="21" spans="1:13" ht="27.6" x14ac:dyDescent="0.25">
      <c r="A21" s="67"/>
      <c r="B21" s="70"/>
      <c r="C21" s="29" t="s">
        <v>11</v>
      </c>
      <c r="D21" s="30">
        <v>0</v>
      </c>
      <c r="E21" s="31">
        <v>0</v>
      </c>
      <c r="F21" s="31"/>
      <c r="G21" s="31">
        <v>0</v>
      </c>
      <c r="H21" s="31"/>
      <c r="I21" s="31">
        <v>0</v>
      </c>
      <c r="J21" s="31"/>
      <c r="K21" s="31"/>
      <c r="L21" s="31"/>
      <c r="M21" s="73"/>
    </row>
    <row r="22" spans="1:13" ht="41.4" x14ac:dyDescent="0.25">
      <c r="A22" s="67"/>
      <c r="B22" s="70"/>
      <c r="C22" s="32" t="s">
        <v>12</v>
      </c>
      <c r="D22" s="30">
        <v>0</v>
      </c>
      <c r="E22" s="31">
        <v>0</v>
      </c>
      <c r="F22" s="31"/>
      <c r="G22" s="31">
        <v>0</v>
      </c>
      <c r="H22" s="31"/>
      <c r="I22" s="31">
        <v>0</v>
      </c>
      <c r="J22" s="31"/>
      <c r="K22" s="31"/>
      <c r="L22" s="31"/>
      <c r="M22" s="73"/>
    </row>
    <row r="23" spans="1:13" ht="52.5" customHeight="1" x14ac:dyDescent="0.25">
      <c r="A23" s="67"/>
      <c r="B23" s="70"/>
      <c r="C23" s="33" t="s">
        <v>13</v>
      </c>
      <c r="D23" s="30">
        <v>0</v>
      </c>
      <c r="E23" s="31">
        <v>0</v>
      </c>
      <c r="F23" s="31"/>
      <c r="G23" s="31">
        <v>0</v>
      </c>
      <c r="H23" s="31"/>
      <c r="I23" s="31">
        <v>0</v>
      </c>
      <c r="J23" s="31"/>
      <c r="K23" s="31"/>
      <c r="L23" s="31"/>
      <c r="M23" s="73"/>
    </row>
    <row r="24" spans="1:13" ht="33.75" customHeight="1" x14ac:dyDescent="0.25">
      <c r="A24" s="67"/>
      <c r="B24" s="70"/>
      <c r="C24" s="29" t="s">
        <v>14</v>
      </c>
      <c r="D24" s="30">
        <v>0</v>
      </c>
      <c r="E24" s="34">
        <v>0</v>
      </c>
      <c r="F24" s="31"/>
      <c r="G24" s="34">
        <v>0</v>
      </c>
      <c r="H24" s="31"/>
      <c r="I24" s="34">
        <v>0</v>
      </c>
      <c r="J24" s="31"/>
      <c r="K24" s="34"/>
      <c r="L24" s="31"/>
      <c r="M24" s="73"/>
    </row>
    <row r="25" spans="1:13" ht="31.5" customHeight="1" x14ac:dyDescent="0.25">
      <c r="A25" s="68"/>
      <c r="B25" s="71"/>
      <c r="C25" s="33" t="s">
        <v>15</v>
      </c>
      <c r="D25" s="30">
        <v>0</v>
      </c>
      <c r="E25" s="31">
        <v>0</v>
      </c>
      <c r="F25" s="31"/>
      <c r="G25" s="31">
        <v>0</v>
      </c>
      <c r="H25" s="31"/>
      <c r="I25" s="31">
        <v>0</v>
      </c>
      <c r="J25" s="31"/>
      <c r="K25" s="31"/>
      <c r="L25" s="31"/>
      <c r="M25" s="74"/>
    </row>
    <row r="26" spans="1:13" s="35" customFormat="1" ht="36" customHeight="1" x14ac:dyDescent="0.25">
      <c r="A26" s="85" t="s">
        <v>60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</row>
    <row r="27" spans="1:13" ht="12.75" customHeight="1" x14ac:dyDescent="0.25">
      <c r="A27" s="66" t="s">
        <v>0</v>
      </c>
      <c r="B27" s="94" t="s">
        <v>28</v>
      </c>
      <c r="C27" s="23" t="s">
        <v>10</v>
      </c>
      <c r="D27" s="36">
        <f t="shared" ref="D27:L27" si="1">D29+D30+D31+D32+D33</f>
        <v>470</v>
      </c>
      <c r="E27" s="37">
        <f t="shared" si="1"/>
        <v>0</v>
      </c>
      <c r="F27" s="37">
        <f t="shared" si="1"/>
        <v>0</v>
      </c>
      <c r="G27" s="37">
        <f t="shared" si="1"/>
        <v>0</v>
      </c>
      <c r="H27" s="37">
        <f t="shared" si="1"/>
        <v>0</v>
      </c>
      <c r="I27" s="24">
        <f t="shared" si="1"/>
        <v>0</v>
      </c>
      <c r="J27" s="24">
        <f t="shared" si="1"/>
        <v>0</v>
      </c>
      <c r="K27" s="24">
        <f t="shared" si="1"/>
        <v>0</v>
      </c>
      <c r="L27" s="24">
        <f t="shared" si="1"/>
        <v>0</v>
      </c>
      <c r="M27" s="88" t="s">
        <v>44</v>
      </c>
    </row>
    <row r="28" spans="1:13" ht="14.25" customHeight="1" x14ac:dyDescent="0.25">
      <c r="A28" s="67"/>
      <c r="B28" s="95"/>
      <c r="C28" s="26" t="s">
        <v>6</v>
      </c>
      <c r="D28" s="38"/>
      <c r="E28" s="30"/>
      <c r="F28" s="39"/>
      <c r="G28" s="39"/>
      <c r="H28" s="28"/>
      <c r="I28" s="28"/>
      <c r="J28" s="28"/>
      <c r="K28" s="28"/>
      <c r="L28" s="28"/>
      <c r="M28" s="89"/>
    </row>
    <row r="29" spans="1:13" ht="27.6" x14ac:dyDescent="0.25">
      <c r="A29" s="67"/>
      <c r="B29" s="95"/>
      <c r="C29" s="29" t="s">
        <v>11</v>
      </c>
      <c r="D29" s="30">
        <v>0</v>
      </c>
      <c r="E29" s="30">
        <v>0</v>
      </c>
      <c r="F29" s="34"/>
      <c r="G29" s="30">
        <v>0</v>
      </c>
      <c r="H29" s="34"/>
      <c r="I29" s="30">
        <v>0</v>
      </c>
      <c r="J29" s="34"/>
      <c r="K29" s="31"/>
      <c r="L29" s="34"/>
      <c r="M29" s="89"/>
    </row>
    <row r="30" spans="1:13" ht="41.4" x14ac:dyDescent="0.25">
      <c r="A30" s="67"/>
      <c r="B30" s="95"/>
      <c r="C30" s="32" t="s">
        <v>12</v>
      </c>
      <c r="D30" s="30">
        <v>0</v>
      </c>
      <c r="E30" s="30">
        <v>0</v>
      </c>
      <c r="F30" s="34"/>
      <c r="G30" s="30">
        <v>0</v>
      </c>
      <c r="H30" s="34"/>
      <c r="I30" s="30">
        <v>0</v>
      </c>
      <c r="J30" s="34"/>
      <c r="K30" s="31"/>
      <c r="L30" s="34"/>
      <c r="M30" s="89"/>
    </row>
    <row r="31" spans="1:13" ht="51.75" customHeight="1" x14ac:dyDescent="0.25">
      <c r="A31" s="67"/>
      <c r="B31" s="95"/>
      <c r="C31" s="33" t="s">
        <v>13</v>
      </c>
      <c r="D31" s="30">
        <v>0</v>
      </c>
      <c r="E31" s="31">
        <v>0</v>
      </c>
      <c r="F31" s="34"/>
      <c r="G31" s="31">
        <v>0</v>
      </c>
      <c r="H31" s="34"/>
      <c r="I31" s="31">
        <v>0</v>
      </c>
      <c r="J31" s="34"/>
      <c r="K31" s="31"/>
      <c r="L31" s="34"/>
      <c r="M31" s="89"/>
    </row>
    <row r="32" spans="1:13" ht="34.5" customHeight="1" x14ac:dyDescent="0.25">
      <c r="A32" s="67"/>
      <c r="B32" s="95"/>
      <c r="C32" s="29" t="s">
        <v>14</v>
      </c>
      <c r="D32" s="30">
        <v>470</v>
      </c>
      <c r="E32" s="31">
        <v>0</v>
      </c>
      <c r="F32" s="34">
        <f>(E32/D32)*100</f>
        <v>0</v>
      </c>
      <c r="G32" s="31">
        <v>0</v>
      </c>
      <c r="H32" s="34">
        <f>(G32/D32)*100</f>
        <v>0</v>
      </c>
      <c r="I32" s="31">
        <v>0</v>
      </c>
      <c r="J32" s="34">
        <f>(I32/D32)*100</f>
        <v>0</v>
      </c>
      <c r="K32" s="31"/>
      <c r="L32" s="34">
        <f>(K32/D32)*100</f>
        <v>0</v>
      </c>
      <c r="M32" s="89"/>
    </row>
    <row r="33" spans="1:13" ht="29.25" customHeight="1" x14ac:dyDescent="0.25">
      <c r="A33" s="68"/>
      <c r="B33" s="95"/>
      <c r="C33" s="33" t="s">
        <v>15</v>
      </c>
      <c r="D33" s="30">
        <v>0</v>
      </c>
      <c r="E33" s="31">
        <v>0</v>
      </c>
      <c r="F33" s="34"/>
      <c r="G33" s="31">
        <v>0</v>
      </c>
      <c r="H33" s="34"/>
      <c r="I33" s="31">
        <v>0</v>
      </c>
      <c r="J33" s="34"/>
      <c r="K33" s="31"/>
      <c r="L33" s="34"/>
      <c r="M33" s="90"/>
    </row>
    <row r="34" spans="1:13" ht="47.25" customHeight="1" x14ac:dyDescent="0.25">
      <c r="A34" s="96" t="s">
        <v>45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 ht="18" customHeight="1" x14ac:dyDescent="0.25">
      <c r="A35" s="66" t="s">
        <v>1</v>
      </c>
      <c r="B35" s="94" t="s">
        <v>29</v>
      </c>
      <c r="C35" s="23" t="s">
        <v>10</v>
      </c>
      <c r="D35" s="36">
        <f>D37+D38+D39+D40+D41</f>
        <v>0</v>
      </c>
      <c r="E35" s="36">
        <f t="shared" ref="E35:L35" si="2">E37+E38+E39+E40+E41</f>
        <v>0</v>
      </c>
      <c r="F35" s="36">
        <f t="shared" si="2"/>
        <v>0</v>
      </c>
      <c r="G35" s="36">
        <f t="shared" si="2"/>
        <v>0</v>
      </c>
      <c r="H35" s="36">
        <f t="shared" si="2"/>
        <v>0</v>
      </c>
      <c r="I35" s="36">
        <f t="shared" si="2"/>
        <v>0</v>
      </c>
      <c r="J35" s="36">
        <f t="shared" si="2"/>
        <v>0</v>
      </c>
      <c r="K35" s="36">
        <f t="shared" si="2"/>
        <v>0</v>
      </c>
      <c r="L35" s="36">
        <f t="shared" si="2"/>
        <v>0</v>
      </c>
      <c r="M35" s="91"/>
    </row>
    <row r="36" spans="1:13" ht="20.25" customHeight="1" x14ac:dyDescent="0.25">
      <c r="A36" s="67"/>
      <c r="B36" s="95"/>
      <c r="C36" s="26" t="s">
        <v>6</v>
      </c>
      <c r="D36" s="38"/>
      <c r="E36" s="39"/>
      <c r="F36" s="39"/>
      <c r="G36" s="30"/>
      <c r="H36" s="39"/>
      <c r="I36" s="39"/>
      <c r="J36" s="39"/>
      <c r="K36" s="39"/>
      <c r="L36" s="39"/>
      <c r="M36" s="92"/>
    </row>
    <row r="37" spans="1:13" ht="33" customHeight="1" x14ac:dyDescent="0.25">
      <c r="A37" s="67"/>
      <c r="B37" s="95"/>
      <c r="C37" s="29" t="s">
        <v>11</v>
      </c>
      <c r="D37" s="30">
        <v>0</v>
      </c>
      <c r="E37" s="30">
        <v>0</v>
      </c>
      <c r="F37" s="34"/>
      <c r="G37" s="30">
        <v>0</v>
      </c>
      <c r="H37" s="34"/>
      <c r="I37" s="30">
        <v>0</v>
      </c>
      <c r="J37" s="34"/>
      <c r="K37" s="30">
        <v>0</v>
      </c>
      <c r="L37" s="34"/>
      <c r="M37" s="92"/>
    </row>
    <row r="38" spans="1:13" ht="41.4" x14ac:dyDescent="0.25">
      <c r="A38" s="67"/>
      <c r="B38" s="95"/>
      <c r="C38" s="32" t="s">
        <v>12</v>
      </c>
      <c r="D38" s="30">
        <v>0</v>
      </c>
      <c r="E38" s="30">
        <v>0</v>
      </c>
      <c r="F38" s="34"/>
      <c r="G38" s="30">
        <v>0</v>
      </c>
      <c r="H38" s="34"/>
      <c r="I38" s="30">
        <v>0</v>
      </c>
      <c r="J38" s="34"/>
      <c r="K38" s="30">
        <v>0</v>
      </c>
      <c r="L38" s="34"/>
      <c r="M38" s="92"/>
    </row>
    <row r="39" spans="1:13" ht="50.25" customHeight="1" x14ac:dyDescent="0.25">
      <c r="A39" s="67"/>
      <c r="B39" s="95"/>
      <c r="C39" s="33" t="s">
        <v>13</v>
      </c>
      <c r="D39" s="30">
        <v>0</v>
      </c>
      <c r="E39" s="30">
        <v>0</v>
      </c>
      <c r="F39" s="34"/>
      <c r="G39" s="30">
        <v>0</v>
      </c>
      <c r="H39" s="34"/>
      <c r="I39" s="30">
        <v>0</v>
      </c>
      <c r="J39" s="34"/>
      <c r="K39" s="30">
        <v>0</v>
      </c>
      <c r="L39" s="34"/>
      <c r="M39" s="92"/>
    </row>
    <row r="40" spans="1:13" ht="30.75" customHeight="1" x14ac:dyDescent="0.25">
      <c r="A40" s="67"/>
      <c r="B40" s="95"/>
      <c r="C40" s="29" t="s">
        <v>14</v>
      </c>
      <c r="D40" s="30">
        <v>0</v>
      </c>
      <c r="E40" s="30">
        <v>0</v>
      </c>
      <c r="F40" s="34"/>
      <c r="G40" s="30">
        <v>0</v>
      </c>
      <c r="H40" s="34"/>
      <c r="I40" s="30">
        <v>0</v>
      </c>
      <c r="J40" s="34"/>
      <c r="K40" s="30">
        <v>0</v>
      </c>
      <c r="L40" s="34"/>
      <c r="M40" s="92"/>
    </row>
    <row r="41" spans="1:13" ht="26.25" customHeight="1" x14ac:dyDescent="0.25">
      <c r="A41" s="68"/>
      <c r="B41" s="95"/>
      <c r="C41" s="33" t="s">
        <v>15</v>
      </c>
      <c r="D41" s="30">
        <v>0</v>
      </c>
      <c r="E41" s="30">
        <v>0</v>
      </c>
      <c r="F41" s="34"/>
      <c r="G41" s="31">
        <v>0</v>
      </c>
      <c r="H41" s="34"/>
      <c r="I41" s="30">
        <v>0</v>
      </c>
      <c r="J41" s="34"/>
      <c r="K41" s="30">
        <v>0</v>
      </c>
      <c r="L41" s="34"/>
      <c r="M41" s="93"/>
    </row>
    <row r="42" spans="1:13" ht="18" customHeight="1" x14ac:dyDescent="0.25">
      <c r="A42" s="96" t="s">
        <v>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</row>
    <row r="43" spans="1:13" ht="18" customHeight="1" x14ac:dyDescent="0.25">
      <c r="A43" s="66"/>
      <c r="B43" s="94" t="s">
        <v>30</v>
      </c>
      <c r="C43" s="23" t="s">
        <v>10</v>
      </c>
      <c r="D43" s="23">
        <f>D45+D46+D47+D48+D49</f>
        <v>470</v>
      </c>
      <c r="E43" s="23">
        <f t="shared" ref="E43:L43" si="3">E45+E46+E47+E48+E49</f>
        <v>0</v>
      </c>
      <c r="F43" s="23">
        <f t="shared" si="3"/>
        <v>0</v>
      </c>
      <c r="G43" s="23">
        <f t="shared" si="3"/>
        <v>0</v>
      </c>
      <c r="H43" s="23">
        <f t="shared" si="3"/>
        <v>0</v>
      </c>
      <c r="I43" s="23">
        <f t="shared" si="3"/>
        <v>0</v>
      </c>
      <c r="J43" s="23">
        <f t="shared" si="3"/>
        <v>0</v>
      </c>
      <c r="K43" s="23">
        <f t="shared" si="3"/>
        <v>0</v>
      </c>
      <c r="L43" s="23">
        <f t="shared" si="3"/>
        <v>0</v>
      </c>
      <c r="M43" s="130"/>
    </row>
    <row r="44" spans="1:13" ht="12.75" customHeight="1" x14ac:dyDescent="0.25">
      <c r="A44" s="67"/>
      <c r="B44" s="95"/>
      <c r="C44" s="26" t="s">
        <v>6</v>
      </c>
      <c r="D44" s="40"/>
      <c r="E44" s="41"/>
      <c r="F44" s="41"/>
      <c r="G44" s="41"/>
      <c r="H44" s="41"/>
      <c r="I44" s="41"/>
      <c r="J44" s="41"/>
      <c r="K44" s="41"/>
      <c r="L44" s="41"/>
      <c r="M44" s="131"/>
    </row>
    <row r="45" spans="1:13" ht="27.6" x14ac:dyDescent="0.25">
      <c r="A45" s="67"/>
      <c r="B45" s="95"/>
      <c r="C45" s="29" t="s">
        <v>11</v>
      </c>
      <c r="D45" s="29">
        <f t="shared" ref="D45:E49" si="4">D21+D29+D37</f>
        <v>0</v>
      </c>
      <c r="E45" s="29">
        <f t="shared" si="4"/>
        <v>0</v>
      </c>
      <c r="F45" s="42"/>
      <c r="G45" s="29">
        <f>G21+G29+G37</f>
        <v>0</v>
      </c>
      <c r="H45" s="42"/>
      <c r="I45" s="29">
        <f>I21+I29+I37</f>
        <v>0</v>
      </c>
      <c r="J45" s="42"/>
      <c r="K45" s="29">
        <f>K21+K29+K37</f>
        <v>0</v>
      </c>
      <c r="L45" s="42"/>
      <c r="M45" s="131"/>
    </row>
    <row r="46" spans="1:13" ht="41.4" x14ac:dyDescent="0.25">
      <c r="A46" s="67"/>
      <c r="B46" s="95"/>
      <c r="C46" s="32" t="s">
        <v>12</v>
      </c>
      <c r="D46" s="32">
        <f t="shared" si="4"/>
        <v>0</v>
      </c>
      <c r="E46" s="32">
        <f t="shared" si="4"/>
        <v>0</v>
      </c>
      <c r="F46" s="42"/>
      <c r="G46" s="32">
        <f>G22+G30+G38</f>
        <v>0</v>
      </c>
      <c r="H46" s="42"/>
      <c r="I46" s="32">
        <f>I22+I30+I38</f>
        <v>0</v>
      </c>
      <c r="J46" s="42"/>
      <c r="K46" s="32">
        <f>K22+K30+K38</f>
        <v>0</v>
      </c>
      <c r="L46" s="42"/>
      <c r="M46" s="131"/>
    </row>
    <row r="47" spans="1:13" ht="46.5" customHeight="1" x14ac:dyDescent="0.25">
      <c r="A47" s="67"/>
      <c r="B47" s="95"/>
      <c r="C47" s="33" t="s">
        <v>13</v>
      </c>
      <c r="D47" s="33">
        <f t="shared" si="4"/>
        <v>0</v>
      </c>
      <c r="E47" s="33">
        <f t="shared" si="4"/>
        <v>0</v>
      </c>
      <c r="F47" s="42"/>
      <c r="G47" s="33">
        <f>G23+G31+G39</f>
        <v>0</v>
      </c>
      <c r="H47" s="42"/>
      <c r="I47" s="33">
        <f>I23+I31+I39</f>
        <v>0</v>
      </c>
      <c r="J47" s="42"/>
      <c r="K47" s="33">
        <f>K23+K31+K39</f>
        <v>0</v>
      </c>
      <c r="L47" s="42"/>
      <c r="M47" s="131"/>
    </row>
    <row r="48" spans="1:13" ht="35.25" customHeight="1" x14ac:dyDescent="0.25">
      <c r="A48" s="67"/>
      <c r="B48" s="95"/>
      <c r="C48" s="29" t="s">
        <v>14</v>
      </c>
      <c r="D48" s="29">
        <f t="shared" si="4"/>
        <v>470</v>
      </c>
      <c r="E48" s="29">
        <f t="shared" si="4"/>
        <v>0</v>
      </c>
      <c r="F48" s="42">
        <f>(E48/D48)*100</f>
        <v>0</v>
      </c>
      <c r="G48" s="29">
        <f>G24+G32+G40</f>
        <v>0</v>
      </c>
      <c r="H48" s="42"/>
      <c r="I48" s="29">
        <f>I24+I32+I40</f>
        <v>0</v>
      </c>
      <c r="J48" s="42"/>
      <c r="K48" s="29">
        <f>K24+K32+K40</f>
        <v>0</v>
      </c>
      <c r="L48" s="42"/>
      <c r="M48" s="131"/>
    </row>
    <row r="49" spans="1:13" ht="31.5" customHeight="1" x14ac:dyDescent="0.25">
      <c r="A49" s="68"/>
      <c r="B49" s="95"/>
      <c r="C49" s="33" t="s">
        <v>15</v>
      </c>
      <c r="D49" s="33">
        <f t="shared" si="4"/>
        <v>0</v>
      </c>
      <c r="E49" s="33">
        <f t="shared" si="4"/>
        <v>0</v>
      </c>
      <c r="F49" s="42"/>
      <c r="G49" s="33">
        <f>G25+G33+G41</f>
        <v>0</v>
      </c>
      <c r="H49" s="42"/>
      <c r="I49" s="33">
        <f>I25+I33+I41</f>
        <v>0</v>
      </c>
      <c r="J49" s="42"/>
      <c r="K49" s="33">
        <f>K25+K33+K41</f>
        <v>0</v>
      </c>
      <c r="L49" s="42"/>
      <c r="M49" s="132"/>
    </row>
    <row r="50" spans="1:13" ht="18" customHeight="1" x14ac:dyDescent="0.25">
      <c r="A50" s="62" t="s">
        <v>51</v>
      </c>
      <c r="B50" s="128"/>
      <c r="C50" s="128"/>
      <c r="D50" s="128"/>
      <c r="E50" s="64"/>
      <c r="F50" s="64"/>
      <c r="G50" s="64"/>
      <c r="H50" s="64"/>
      <c r="I50" s="64"/>
      <c r="J50" s="64"/>
      <c r="K50" s="64"/>
      <c r="L50" s="129"/>
      <c r="M50" s="65"/>
    </row>
    <row r="51" spans="1:13" ht="23.25" customHeight="1" x14ac:dyDescent="0.25">
      <c r="A51" s="62" t="s">
        <v>52</v>
      </c>
      <c r="B51" s="63"/>
      <c r="C51" s="63"/>
      <c r="D51" s="63"/>
      <c r="E51" s="126"/>
      <c r="F51" s="126"/>
      <c r="G51" s="126"/>
      <c r="H51" s="126"/>
      <c r="I51" s="126"/>
      <c r="J51" s="126"/>
      <c r="K51" s="126"/>
      <c r="L51" s="126"/>
      <c r="M51" s="127"/>
    </row>
    <row r="52" spans="1:13" ht="16.8" customHeight="1" x14ac:dyDescent="0.25">
      <c r="A52" s="66" t="s">
        <v>16</v>
      </c>
      <c r="B52" s="69" t="s">
        <v>31</v>
      </c>
      <c r="C52" s="23" t="s">
        <v>10</v>
      </c>
      <c r="D52" s="24">
        <f>D54+D55+D56+D57+D58</f>
        <v>5870.2</v>
      </c>
      <c r="E52" s="24">
        <f t="shared" ref="E52:L52" si="5">E54+E55+E56+E57+E58</f>
        <v>771.9</v>
      </c>
      <c r="F52" s="24">
        <f t="shared" si="5"/>
        <v>13.149466798405507</v>
      </c>
      <c r="G52" s="24">
        <f t="shared" si="5"/>
        <v>1543.8</v>
      </c>
      <c r="H52" s="24">
        <f t="shared" si="5"/>
        <v>26.298933596811015</v>
      </c>
      <c r="I52" s="24">
        <f t="shared" si="5"/>
        <v>2613.3200000000002</v>
      </c>
      <c r="J52" s="24">
        <f t="shared" si="5"/>
        <v>44.51841504548397</v>
      </c>
      <c r="K52" s="24">
        <f t="shared" si="5"/>
        <v>0</v>
      </c>
      <c r="L52" s="24">
        <f t="shared" si="5"/>
        <v>0</v>
      </c>
      <c r="M52" s="72" t="s">
        <v>24</v>
      </c>
    </row>
    <row r="53" spans="1:13" ht="15" customHeight="1" x14ac:dyDescent="0.25">
      <c r="A53" s="67"/>
      <c r="B53" s="70"/>
      <c r="C53" s="26" t="s">
        <v>6</v>
      </c>
      <c r="D53" s="27"/>
      <c r="E53" s="28"/>
      <c r="F53" s="28"/>
      <c r="G53" s="28"/>
      <c r="H53" s="28"/>
      <c r="I53" s="28"/>
      <c r="J53" s="28"/>
      <c r="K53" s="28"/>
      <c r="L53" s="28"/>
      <c r="M53" s="78"/>
    </row>
    <row r="54" spans="1:13" ht="27.6" x14ac:dyDescent="0.25">
      <c r="A54" s="67"/>
      <c r="B54" s="70"/>
      <c r="C54" s="29" t="s">
        <v>11</v>
      </c>
      <c r="D54" s="30">
        <v>0</v>
      </c>
      <c r="E54" s="31"/>
      <c r="F54" s="34"/>
      <c r="G54" s="31"/>
      <c r="H54" s="34"/>
      <c r="I54" s="31"/>
      <c r="J54" s="34"/>
      <c r="K54" s="31"/>
      <c r="L54" s="34"/>
      <c r="M54" s="78"/>
    </row>
    <row r="55" spans="1:13" ht="41.4" x14ac:dyDescent="0.25">
      <c r="A55" s="67"/>
      <c r="B55" s="70"/>
      <c r="C55" s="32" t="s">
        <v>12</v>
      </c>
      <c r="D55" s="30">
        <v>0</v>
      </c>
      <c r="E55" s="31"/>
      <c r="F55" s="34"/>
      <c r="G55" s="31"/>
      <c r="H55" s="34"/>
      <c r="I55" s="31"/>
      <c r="J55" s="34"/>
      <c r="K55" s="31"/>
      <c r="L55" s="34"/>
      <c r="M55" s="78"/>
    </row>
    <row r="56" spans="1:13" ht="44.25" customHeight="1" x14ac:dyDescent="0.25">
      <c r="A56" s="67"/>
      <c r="B56" s="70"/>
      <c r="C56" s="33" t="s">
        <v>13</v>
      </c>
      <c r="D56" s="30">
        <v>0</v>
      </c>
      <c r="E56" s="31"/>
      <c r="F56" s="34"/>
      <c r="G56" s="31"/>
      <c r="H56" s="34"/>
      <c r="I56" s="31"/>
      <c r="J56" s="34"/>
      <c r="K56" s="31"/>
      <c r="L56" s="34"/>
      <c r="M56" s="78"/>
    </row>
    <row r="57" spans="1:13" ht="27.6" x14ac:dyDescent="0.25">
      <c r="A57" s="67"/>
      <c r="B57" s="70"/>
      <c r="C57" s="29" t="s">
        <v>14</v>
      </c>
      <c r="D57" s="30">
        <v>5870.2</v>
      </c>
      <c r="E57" s="31">
        <v>771.9</v>
      </c>
      <c r="F57" s="34">
        <f>(E57/D57)*100</f>
        <v>13.149466798405507</v>
      </c>
      <c r="G57" s="31">
        <v>1543.8</v>
      </c>
      <c r="H57" s="34">
        <f>(G57/D57)*100</f>
        <v>26.298933596811015</v>
      </c>
      <c r="I57" s="31">
        <v>2613.3200000000002</v>
      </c>
      <c r="J57" s="34">
        <f>(I57/D57)*100</f>
        <v>44.51841504548397</v>
      </c>
      <c r="K57" s="31"/>
      <c r="L57" s="34">
        <f>(K57/D57)*100</f>
        <v>0</v>
      </c>
      <c r="M57" s="78"/>
    </row>
    <row r="58" spans="1:13" ht="30" customHeight="1" x14ac:dyDescent="0.25">
      <c r="A58" s="68"/>
      <c r="B58" s="71"/>
      <c r="C58" s="33" t="s">
        <v>15</v>
      </c>
      <c r="D58" s="30">
        <v>0</v>
      </c>
      <c r="E58" s="31"/>
      <c r="F58" s="34"/>
      <c r="G58" s="31"/>
      <c r="H58" s="34"/>
      <c r="I58" s="31"/>
      <c r="J58" s="34"/>
      <c r="K58" s="31"/>
      <c r="L58" s="34"/>
      <c r="M58" s="79"/>
    </row>
    <row r="59" spans="1:13" ht="19.8" customHeight="1" x14ac:dyDescent="0.25">
      <c r="A59" s="116" t="s">
        <v>46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8"/>
    </row>
    <row r="60" spans="1:13" ht="41.4" x14ac:dyDescent="0.25">
      <c r="A60" s="120" t="s">
        <v>17</v>
      </c>
      <c r="B60" s="121"/>
      <c r="C60" s="43" t="s">
        <v>18</v>
      </c>
      <c r="D60" s="24">
        <f>D62+D63+D64+D65+D66</f>
        <v>5870.2</v>
      </c>
      <c r="E60" s="24">
        <f t="shared" ref="E60:L60" si="6">E62+E63+E64+E65+E66</f>
        <v>771.9</v>
      </c>
      <c r="F60" s="24">
        <f t="shared" si="6"/>
        <v>13.149466798405507</v>
      </c>
      <c r="G60" s="24">
        <f t="shared" si="6"/>
        <v>1543.8</v>
      </c>
      <c r="H60" s="24">
        <f t="shared" si="6"/>
        <v>26.298933596811015</v>
      </c>
      <c r="I60" s="24">
        <f t="shared" si="6"/>
        <v>2613.3200000000002</v>
      </c>
      <c r="J60" s="24">
        <f t="shared" si="6"/>
        <v>44.51841504548397</v>
      </c>
      <c r="K60" s="24">
        <f t="shared" si="6"/>
        <v>0</v>
      </c>
      <c r="L60" s="24">
        <f t="shared" si="6"/>
        <v>0</v>
      </c>
      <c r="M60" s="119"/>
    </row>
    <row r="61" spans="1:13" x14ac:dyDescent="0.25">
      <c r="A61" s="122"/>
      <c r="B61" s="123"/>
      <c r="C61" s="44" t="s">
        <v>6</v>
      </c>
      <c r="D61" s="27"/>
      <c r="E61" s="27"/>
      <c r="F61" s="27"/>
      <c r="G61" s="27"/>
      <c r="H61" s="27"/>
      <c r="I61" s="27"/>
      <c r="J61" s="27"/>
      <c r="K61" s="27"/>
      <c r="L61" s="45"/>
      <c r="M61" s="119"/>
    </row>
    <row r="62" spans="1:13" ht="27.6" x14ac:dyDescent="0.25">
      <c r="A62" s="122"/>
      <c r="B62" s="123"/>
      <c r="C62" s="46" t="s">
        <v>11</v>
      </c>
      <c r="D62" s="30">
        <f t="shared" ref="D62:E66" si="7">D54</f>
        <v>0</v>
      </c>
      <c r="E62" s="30">
        <f t="shared" si="7"/>
        <v>0</v>
      </c>
      <c r="F62" s="34"/>
      <c r="G62" s="30">
        <f>G54</f>
        <v>0</v>
      </c>
      <c r="H62" s="34"/>
      <c r="I62" s="30">
        <f>I54</f>
        <v>0</v>
      </c>
      <c r="J62" s="34"/>
      <c r="K62" s="30">
        <f>K54</f>
        <v>0</v>
      </c>
      <c r="L62" s="42"/>
      <c r="M62" s="119"/>
    </row>
    <row r="63" spans="1:13" ht="50.25" customHeight="1" x14ac:dyDescent="0.25">
      <c r="A63" s="122"/>
      <c r="B63" s="123"/>
      <c r="C63" s="5" t="s">
        <v>12</v>
      </c>
      <c r="D63" s="47">
        <f t="shared" si="7"/>
        <v>0</v>
      </c>
      <c r="E63" s="47">
        <f t="shared" si="7"/>
        <v>0</v>
      </c>
      <c r="F63" s="34"/>
      <c r="G63" s="47">
        <f>G55</f>
        <v>0</v>
      </c>
      <c r="H63" s="34"/>
      <c r="I63" s="47">
        <f>I55</f>
        <v>0</v>
      </c>
      <c r="J63" s="34"/>
      <c r="K63" s="47">
        <f>K55</f>
        <v>0</v>
      </c>
      <c r="L63" s="42"/>
      <c r="M63" s="119"/>
    </row>
    <row r="64" spans="1:13" ht="51" customHeight="1" x14ac:dyDescent="0.25">
      <c r="A64" s="122"/>
      <c r="B64" s="123"/>
      <c r="C64" s="4" t="s">
        <v>13</v>
      </c>
      <c r="D64" s="48">
        <f t="shared" si="7"/>
        <v>0</v>
      </c>
      <c r="E64" s="48">
        <f t="shared" si="7"/>
        <v>0</v>
      </c>
      <c r="F64" s="34"/>
      <c r="G64" s="48">
        <f>G56</f>
        <v>0</v>
      </c>
      <c r="H64" s="34"/>
      <c r="I64" s="48">
        <f>I56</f>
        <v>0</v>
      </c>
      <c r="J64" s="34"/>
      <c r="K64" s="48">
        <f>K56</f>
        <v>0</v>
      </c>
      <c r="L64" s="42"/>
      <c r="M64" s="119"/>
    </row>
    <row r="65" spans="1:13" ht="27.6" x14ac:dyDescent="0.25">
      <c r="A65" s="122"/>
      <c r="B65" s="123"/>
      <c r="C65" s="46" t="s">
        <v>14</v>
      </c>
      <c r="D65" s="30">
        <f t="shared" si="7"/>
        <v>5870.2</v>
      </c>
      <c r="E65" s="30">
        <f t="shared" si="7"/>
        <v>771.9</v>
      </c>
      <c r="F65" s="34">
        <f t="shared" ref="F65" si="8">(E65/D65)*100</f>
        <v>13.149466798405507</v>
      </c>
      <c r="G65" s="30">
        <f>G57</f>
        <v>1543.8</v>
      </c>
      <c r="H65" s="34">
        <f t="shared" ref="H65" si="9">(G65/D65)*100</f>
        <v>26.298933596811015</v>
      </c>
      <c r="I65" s="30">
        <f>I57</f>
        <v>2613.3200000000002</v>
      </c>
      <c r="J65" s="34">
        <f>(I65/D65)*100</f>
        <v>44.51841504548397</v>
      </c>
      <c r="K65" s="30">
        <f>K57</f>
        <v>0</v>
      </c>
      <c r="L65" s="49">
        <f t="shared" ref="L65:L72" si="10">(K65/D65)*100</f>
        <v>0</v>
      </c>
      <c r="M65" s="119"/>
    </row>
    <row r="66" spans="1:13" ht="35.25" customHeight="1" x14ac:dyDescent="0.25">
      <c r="A66" s="124"/>
      <c r="B66" s="125"/>
      <c r="C66" s="5" t="s">
        <v>15</v>
      </c>
      <c r="D66" s="47">
        <f t="shared" si="7"/>
        <v>0</v>
      </c>
      <c r="E66" s="47">
        <f t="shared" si="7"/>
        <v>0</v>
      </c>
      <c r="F66" s="34"/>
      <c r="G66" s="47">
        <f>G58</f>
        <v>0</v>
      </c>
      <c r="H66" s="34"/>
      <c r="I66" s="47">
        <f>I58</f>
        <v>0</v>
      </c>
      <c r="J66" s="34"/>
      <c r="K66" s="47">
        <f>K58</f>
        <v>0</v>
      </c>
      <c r="L66" s="42"/>
      <c r="M66" s="119"/>
    </row>
    <row r="67" spans="1:13" ht="25.5" customHeight="1" x14ac:dyDescent="0.25">
      <c r="A67" s="110" t="s">
        <v>19</v>
      </c>
      <c r="B67" s="111"/>
      <c r="C67" s="50" t="s">
        <v>20</v>
      </c>
      <c r="D67" s="24">
        <f>D69+D70+D71+D72+D73</f>
        <v>6340.2</v>
      </c>
      <c r="E67" s="24">
        <f t="shared" ref="E67:L67" si="11">E69+E70+E71+E72+E73</f>
        <v>771.9</v>
      </c>
      <c r="F67" s="24">
        <f t="shared" si="11"/>
        <v>12.174694804580296</v>
      </c>
      <c r="G67" s="24">
        <f t="shared" si="11"/>
        <v>1543.8</v>
      </c>
      <c r="H67" s="24">
        <f t="shared" si="11"/>
        <v>24.349389609160593</v>
      </c>
      <c r="I67" s="24">
        <f t="shared" si="11"/>
        <v>2613.3200000000002</v>
      </c>
      <c r="J67" s="24">
        <f t="shared" si="11"/>
        <v>41.218258099113598</v>
      </c>
      <c r="K67" s="24">
        <f t="shared" si="11"/>
        <v>0</v>
      </c>
      <c r="L67" s="24">
        <f t="shared" si="11"/>
        <v>0</v>
      </c>
      <c r="M67" s="99"/>
    </row>
    <row r="68" spans="1:13" x14ac:dyDescent="0.25">
      <c r="A68" s="112"/>
      <c r="B68" s="113"/>
      <c r="C68" s="44" t="s">
        <v>6</v>
      </c>
      <c r="D68" s="51"/>
      <c r="E68" s="52"/>
      <c r="F68" s="45"/>
      <c r="G68" s="52"/>
      <c r="H68" s="52"/>
      <c r="I68" s="52"/>
      <c r="J68" s="52"/>
      <c r="K68" s="52"/>
      <c r="L68" s="45"/>
      <c r="M68" s="100"/>
    </row>
    <row r="69" spans="1:13" ht="27.6" x14ac:dyDescent="0.25">
      <c r="A69" s="112"/>
      <c r="B69" s="113"/>
      <c r="C69" s="46" t="s">
        <v>11</v>
      </c>
      <c r="D69" s="30">
        <f t="shared" ref="D69:E73" si="12">D45+D62</f>
        <v>0</v>
      </c>
      <c r="E69" s="30">
        <f t="shared" si="12"/>
        <v>0</v>
      </c>
      <c r="F69" s="34"/>
      <c r="G69" s="30">
        <f>G45+G62</f>
        <v>0</v>
      </c>
      <c r="H69" s="34"/>
      <c r="I69" s="30">
        <f>I45+I62</f>
        <v>0</v>
      </c>
      <c r="J69" s="34"/>
      <c r="K69" s="30">
        <f>K45+K62</f>
        <v>0</v>
      </c>
      <c r="L69" s="42"/>
      <c r="M69" s="99"/>
    </row>
    <row r="70" spans="1:13" ht="48" customHeight="1" x14ac:dyDescent="0.25">
      <c r="A70" s="112"/>
      <c r="B70" s="113"/>
      <c r="C70" s="4" t="s">
        <v>12</v>
      </c>
      <c r="D70" s="48">
        <f t="shared" si="12"/>
        <v>0</v>
      </c>
      <c r="E70" s="48">
        <f t="shared" si="12"/>
        <v>0</v>
      </c>
      <c r="F70" s="34"/>
      <c r="G70" s="48">
        <f>G46+G63</f>
        <v>0</v>
      </c>
      <c r="H70" s="34"/>
      <c r="I70" s="48">
        <f>I46+I63</f>
        <v>0</v>
      </c>
      <c r="J70" s="34"/>
      <c r="K70" s="48">
        <f>K46+K63</f>
        <v>0</v>
      </c>
      <c r="L70" s="42"/>
      <c r="M70" s="99"/>
    </row>
    <row r="71" spans="1:13" ht="43.5" customHeight="1" x14ac:dyDescent="0.25">
      <c r="A71" s="112"/>
      <c r="B71" s="113"/>
      <c r="C71" s="4" t="s">
        <v>13</v>
      </c>
      <c r="D71" s="48">
        <f t="shared" si="12"/>
        <v>0</v>
      </c>
      <c r="E71" s="48">
        <f t="shared" si="12"/>
        <v>0</v>
      </c>
      <c r="F71" s="34"/>
      <c r="G71" s="48">
        <f>G47+G64</f>
        <v>0</v>
      </c>
      <c r="H71" s="34"/>
      <c r="I71" s="48">
        <f>I47+I64</f>
        <v>0</v>
      </c>
      <c r="J71" s="34"/>
      <c r="K71" s="48">
        <f>K47+K64</f>
        <v>0</v>
      </c>
      <c r="L71" s="42"/>
      <c r="M71" s="99"/>
    </row>
    <row r="72" spans="1:13" ht="27.6" x14ac:dyDescent="0.25">
      <c r="A72" s="112"/>
      <c r="B72" s="113"/>
      <c r="C72" s="46" t="s">
        <v>14</v>
      </c>
      <c r="D72" s="30">
        <f>D48+D65</f>
        <v>6340.2</v>
      </c>
      <c r="E72" s="30">
        <f t="shared" si="12"/>
        <v>771.9</v>
      </c>
      <c r="F72" s="34">
        <f t="shared" ref="F72" si="13">(E72/D72)*100</f>
        <v>12.174694804580296</v>
      </c>
      <c r="G72" s="30">
        <f>G48+G65</f>
        <v>1543.8</v>
      </c>
      <c r="H72" s="34">
        <f t="shared" ref="H72" si="14">(G72/D72)*100</f>
        <v>24.349389609160593</v>
      </c>
      <c r="I72" s="30">
        <f>I48+I65</f>
        <v>2613.3200000000002</v>
      </c>
      <c r="J72" s="34">
        <f t="shared" ref="J72" si="15">(I72/D72)*100</f>
        <v>41.218258099113598</v>
      </c>
      <c r="K72" s="30">
        <f>K48+K65</f>
        <v>0</v>
      </c>
      <c r="L72" s="49">
        <f t="shared" si="10"/>
        <v>0</v>
      </c>
      <c r="M72" s="99"/>
    </row>
    <row r="73" spans="1:13" ht="39.75" customHeight="1" x14ac:dyDescent="0.25">
      <c r="A73" s="114"/>
      <c r="B73" s="115"/>
      <c r="C73" s="4" t="s">
        <v>15</v>
      </c>
      <c r="D73" s="48">
        <f t="shared" si="12"/>
        <v>0</v>
      </c>
      <c r="E73" s="48">
        <f t="shared" si="12"/>
        <v>0</v>
      </c>
      <c r="F73" s="34"/>
      <c r="G73" s="48">
        <f>G49+G66</f>
        <v>0</v>
      </c>
      <c r="H73" s="34"/>
      <c r="I73" s="48">
        <f>I49+I66</f>
        <v>0</v>
      </c>
      <c r="J73" s="34"/>
      <c r="K73" s="48">
        <f>K49+K66</f>
        <v>0</v>
      </c>
      <c r="L73" s="42"/>
      <c r="M73" s="99"/>
    </row>
    <row r="74" spans="1:13" ht="32.25" customHeight="1" x14ac:dyDescent="0.25">
      <c r="A74" s="69" t="s">
        <v>38</v>
      </c>
      <c r="B74" s="105"/>
      <c r="C74" s="50" t="s">
        <v>20</v>
      </c>
      <c r="D74" s="24">
        <f>D76+D77+D78+D79+D80</f>
        <v>0</v>
      </c>
      <c r="E74" s="24">
        <f t="shared" ref="E74:L74" si="16">E76+E77+E78+E79+E80</f>
        <v>0</v>
      </c>
      <c r="F74" s="24">
        <f t="shared" si="16"/>
        <v>0</v>
      </c>
      <c r="G74" s="24">
        <f t="shared" si="16"/>
        <v>0</v>
      </c>
      <c r="H74" s="24">
        <f t="shared" si="16"/>
        <v>0</v>
      </c>
      <c r="I74" s="24">
        <f t="shared" si="16"/>
        <v>0</v>
      </c>
      <c r="J74" s="24">
        <f t="shared" si="16"/>
        <v>0</v>
      </c>
      <c r="K74" s="24">
        <f t="shared" si="16"/>
        <v>0</v>
      </c>
      <c r="L74" s="24">
        <f t="shared" si="16"/>
        <v>0</v>
      </c>
      <c r="M74" s="99"/>
    </row>
    <row r="75" spans="1:13" ht="14.25" customHeight="1" x14ac:dyDescent="0.25">
      <c r="A75" s="106"/>
      <c r="B75" s="107"/>
      <c r="C75" s="44" t="s">
        <v>6</v>
      </c>
      <c r="D75" s="51"/>
      <c r="E75" s="52"/>
      <c r="F75" s="45"/>
      <c r="G75" s="52"/>
      <c r="H75" s="52"/>
      <c r="I75" s="52"/>
      <c r="J75" s="52"/>
      <c r="K75" s="52"/>
      <c r="L75" s="45"/>
      <c r="M75" s="100"/>
    </row>
    <row r="76" spans="1:13" ht="29.25" customHeight="1" x14ac:dyDescent="0.25">
      <c r="A76" s="106"/>
      <c r="B76" s="107"/>
      <c r="C76" s="46" t="s">
        <v>11</v>
      </c>
      <c r="D76" s="30">
        <v>0</v>
      </c>
      <c r="E76" s="30">
        <v>0</v>
      </c>
      <c r="F76" s="34"/>
      <c r="G76" s="30">
        <v>0</v>
      </c>
      <c r="H76" s="34"/>
      <c r="I76" s="30">
        <v>0</v>
      </c>
      <c r="J76" s="34"/>
      <c r="K76" s="30">
        <v>0</v>
      </c>
      <c r="L76" s="42"/>
      <c r="M76" s="99"/>
    </row>
    <row r="77" spans="1:13" ht="50.4" customHeight="1" x14ac:dyDescent="0.25">
      <c r="A77" s="106"/>
      <c r="B77" s="107"/>
      <c r="C77" s="4" t="s">
        <v>12</v>
      </c>
      <c r="D77" s="48">
        <f t="shared" ref="D77:E80" si="17">D53+D70</f>
        <v>0</v>
      </c>
      <c r="E77" s="48">
        <f t="shared" si="17"/>
        <v>0</v>
      </c>
      <c r="F77" s="34"/>
      <c r="G77" s="48">
        <f>G53+G70</f>
        <v>0</v>
      </c>
      <c r="H77" s="34"/>
      <c r="I77" s="48">
        <f>I53+I70</f>
        <v>0</v>
      </c>
      <c r="J77" s="34"/>
      <c r="K77" s="48">
        <f>K53+K70</f>
        <v>0</v>
      </c>
      <c r="L77" s="42"/>
      <c r="M77" s="99"/>
    </row>
    <row r="78" spans="1:13" ht="50.4" customHeight="1" x14ac:dyDescent="0.25">
      <c r="A78" s="106"/>
      <c r="B78" s="107"/>
      <c r="C78" s="4" t="s">
        <v>13</v>
      </c>
      <c r="D78" s="48">
        <f t="shared" si="17"/>
        <v>0</v>
      </c>
      <c r="E78" s="48">
        <f t="shared" si="17"/>
        <v>0</v>
      </c>
      <c r="F78" s="34"/>
      <c r="G78" s="48">
        <f>G54+G71</f>
        <v>0</v>
      </c>
      <c r="H78" s="34"/>
      <c r="I78" s="48">
        <f>I54+I71</f>
        <v>0</v>
      </c>
      <c r="J78" s="34"/>
      <c r="K78" s="48">
        <f>K54+K71</f>
        <v>0</v>
      </c>
      <c r="L78" s="42"/>
      <c r="M78" s="99"/>
    </row>
    <row r="79" spans="1:13" ht="33.75" customHeight="1" x14ac:dyDescent="0.25">
      <c r="A79" s="106"/>
      <c r="B79" s="107"/>
      <c r="C79" s="46" t="s">
        <v>14</v>
      </c>
      <c r="D79" s="30">
        <v>0</v>
      </c>
      <c r="E79" s="30">
        <v>0</v>
      </c>
      <c r="F79" s="34"/>
      <c r="G79" s="30">
        <v>0</v>
      </c>
      <c r="H79" s="34"/>
      <c r="I79" s="30">
        <v>0</v>
      </c>
      <c r="J79" s="34"/>
      <c r="K79" s="30">
        <v>0</v>
      </c>
      <c r="L79" s="49"/>
      <c r="M79" s="99"/>
    </row>
    <row r="80" spans="1:13" ht="34.5" customHeight="1" x14ac:dyDescent="0.25">
      <c r="A80" s="108"/>
      <c r="B80" s="109"/>
      <c r="C80" s="4" t="s">
        <v>15</v>
      </c>
      <c r="D80" s="48">
        <f t="shared" si="17"/>
        <v>0</v>
      </c>
      <c r="E80" s="48">
        <f t="shared" si="17"/>
        <v>0</v>
      </c>
      <c r="F80" s="34"/>
      <c r="G80" s="48">
        <f>G56+G73</f>
        <v>0</v>
      </c>
      <c r="H80" s="34"/>
      <c r="I80" s="48">
        <f>I56+I73</f>
        <v>0</v>
      </c>
      <c r="J80" s="34"/>
      <c r="K80" s="48">
        <f>K56+K73</f>
        <v>0</v>
      </c>
      <c r="L80" s="42"/>
      <c r="M80" s="99"/>
    </row>
    <row r="81" spans="1:32" x14ac:dyDescent="0.25">
      <c r="A81" s="2"/>
      <c r="B81" s="55"/>
      <c r="C81" s="56"/>
      <c r="D81" s="56"/>
      <c r="E81" s="56"/>
      <c r="F81" s="56"/>
      <c r="G81" s="57"/>
      <c r="H81" s="56"/>
      <c r="I81" s="56"/>
      <c r="J81" s="56"/>
      <c r="K81" s="56"/>
      <c r="L81" s="56"/>
      <c r="M81" s="58"/>
    </row>
    <row r="82" spans="1:32" x14ac:dyDescent="0.25">
      <c r="A82" s="3"/>
      <c r="B82" s="3"/>
      <c r="C82" s="56"/>
      <c r="D82" s="56"/>
      <c r="E82" s="56"/>
      <c r="F82" s="56"/>
      <c r="G82" s="57"/>
      <c r="H82" s="56"/>
      <c r="I82" s="56"/>
      <c r="J82" s="56"/>
      <c r="K82" s="56"/>
      <c r="L82" s="56"/>
      <c r="M82" s="56"/>
    </row>
    <row r="83" spans="1:32" s="20" customFormat="1" ht="15.75" customHeight="1" x14ac:dyDescent="0.25">
      <c r="A83" s="104" t="s">
        <v>21</v>
      </c>
      <c r="B83" s="104"/>
      <c r="C83" s="104"/>
      <c r="D83" s="61" t="s">
        <v>35</v>
      </c>
      <c r="E83" s="53"/>
      <c r="F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20" customFormat="1" x14ac:dyDescent="0.25">
      <c r="A84" s="6"/>
      <c r="B84" s="6"/>
      <c r="C84" s="6"/>
      <c r="D84" s="6"/>
      <c r="E84" s="6"/>
      <c r="F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20" customFormat="1" ht="46.5" customHeight="1" x14ac:dyDescent="0.25">
      <c r="A85" s="102" t="s">
        <v>22</v>
      </c>
      <c r="B85" s="103"/>
      <c r="C85" s="60"/>
      <c r="D85" s="61" t="s">
        <v>59</v>
      </c>
      <c r="E85" s="19"/>
      <c r="F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20" customFormat="1" ht="13.8" customHeight="1" x14ac:dyDescent="0.25">
      <c r="A86" s="6"/>
      <c r="B86" s="6"/>
      <c r="C86" s="6"/>
      <c r="D86" s="6"/>
      <c r="E86" s="6"/>
      <c r="F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20" customFormat="1" x14ac:dyDescent="0.25">
      <c r="A87" s="14" t="s">
        <v>36</v>
      </c>
      <c r="B87" s="14"/>
      <c r="C87" s="6"/>
      <c r="D87" s="6"/>
      <c r="E87" s="6"/>
      <c r="F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20" customFormat="1" x14ac:dyDescent="0.25">
      <c r="A88" s="6"/>
      <c r="B88" s="6"/>
      <c r="C88" s="6"/>
      <c r="D88" s="6"/>
      <c r="E88" s="6"/>
      <c r="F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20" customFormat="1" ht="15.75" customHeight="1" x14ac:dyDescent="0.25">
      <c r="A89" s="101" t="s">
        <v>32</v>
      </c>
      <c r="B89" s="101"/>
      <c r="C89" s="101"/>
      <c r="D89" s="53"/>
      <c r="E89" s="6"/>
      <c r="F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20" customFormat="1" ht="18.600000000000001" customHeight="1" x14ac:dyDescent="0.25">
      <c r="A90" s="101"/>
      <c r="B90" s="101"/>
      <c r="C90" s="101"/>
      <c r="D90" s="6" t="s">
        <v>40</v>
      </c>
      <c r="E90" s="6"/>
      <c r="F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20" customFormat="1" x14ac:dyDescent="0.25">
      <c r="A91" s="54"/>
      <c r="B91" s="54"/>
      <c r="C91" s="6"/>
      <c r="D91" s="6"/>
      <c r="E91" s="6"/>
      <c r="F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s="20" customFormat="1" ht="15.75" customHeight="1" x14ac:dyDescent="0.25">
      <c r="A92" s="101" t="s">
        <v>33</v>
      </c>
      <c r="B92" s="101"/>
      <c r="C92" s="101"/>
      <c r="D92" s="53"/>
      <c r="E92" s="6"/>
      <c r="F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21" customHeight="1" x14ac:dyDescent="0.25">
      <c r="A93" s="101"/>
      <c r="B93" s="101"/>
      <c r="C93" s="101"/>
      <c r="D93" s="6" t="s">
        <v>34</v>
      </c>
    </row>
  </sheetData>
  <mergeCells count="48">
    <mergeCell ref="A59:M59"/>
    <mergeCell ref="B52:B58"/>
    <mergeCell ref="A42:M42"/>
    <mergeCell ref="M60:M66"/>
    <mergeCell ref="A60:B66"/>
    <mergeCell ref="M52:M58"/>
    <mergeCell ref="A51:M51"/>
    <mergeCell ref="A50:M50"/>
    <mergeCell ref="M43:M49"/>
    <mergeCell ref="A52:A58"/>
    <mergeCell ref="A43:A49"/>
    <mergeCell ref="B43:B49"/>
    <mergeCell ref="M67:M73"/>
    <mergeCell ref="A92:C93"/>
    <mergeCell ref="A85:B85"/>
    <mergeCell ref="A83:C83"/>
    <mergeCell ref="A89:C90"/>
    <mergeCell ref="A74:B80"/>
    <mergeCell ref="M74:M80"/>
    <mergeCell ref="A67:B73"/>
    <mergeCell ref="A26:M26"/>
    <mergeCell ref="A17:M17"/>
    <mergeCell ref="M27:M33"/>
    <mergeCell ref="M35:M41"/>
    <mergeCell ref="A27:A33"/>
    <mergeCell ref="B27:B33"/>
    <mergeCell ref="A35:A41"/>
    <mergeCell ref="B35:B41"/>
    <mergeCell ref="A34:M34"/>
    <mergeCell ref="C1:H1"/>
    <mergeCell ref="C2:H2"/>
    <mergeCell ref="B9:M9"/>
    <mergeCell ref="I14:J14"/>
    <mergeCell ref="N9:AF9"/>
    <mergeCell ref="K14:L14"/>
    <mergeCell ref="A13:A15"/>
    <mergeCell ref="B13:B15"/>
    <mergeCell ref="C13:C15"/>
    <mergeCell ref="M13:M15"/>
    <mergeCell ref="D13:D15"/>
    <mergeCell ref="E14:F14"/>
    <mergeCell ref="E13:L13"/>
    <mergeCell ref="G14:H14"/>
    <mergeCell ref="A16:M16"/>
    <mergeCell ref="A18:M18"/>
    <mergeCell ref="A19:A25"/>
    <mergeCell ref="B19:B25"/>
    <mergeCell ref="M19:M25"/>
  </mergeCells>
  <phoneticPr fontId="3" type="noConversion"/>
  <pageMargins left="1.9685039370078741" right="0" top="0.74803149606299213" bottom="0.11811023622047245" header="0.51181102362204722" footer="0.51181102362204722"/>
  <pageSetup paperSize="9" scale="63" orientation="landscape" r:id="rId1"/>
  <headerFooter alignWithMargins="0"/>
  <rowBreaks count="3" manualBreakCount="3">
    <brk id="34" max="12" man="1"/>
    <brk id="59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9 мес 2021</vt:lpstr>
      <vt:lpstr>'Отчёт за 9 мес 2021'!Заголовки_для_печати</vt:lpstr>
      <vt:lpstr>'Отчёт за 9 мес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</cp:lastModifiedBy>
  <cp:lastPrinted>2021-10-15T04:27:18Z</cp:lastPrinted>
  <dcterms:created xsi:type="dcterms:W3CDTF">1996-10-08T23:32:33Z</dcterms:created>
  <dcterms:modified xsi:type="dcterms:W3CDTF">2021-10-15T04:27:22Z</dcterms:modified>
</cp:coreProperties>
</file>