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05" windowWidth="22995" windowHeight="8955" activeTab="1"/>
  </bookViews>
  <sheets>
    <sheet name="Финансирование " sheetId="1" r:id="rId1"/>
    <sheet name="Показатели" sheetId="2" r:id="rId2"/>
  </sheets>
  <definedNames>
    <definedName name="_xlnm._FilterDatabase" localSheetId="0" hidden="1">'Финансирование '!$C$2:$C$111</definedName>
    <definedName name="BossProviderVariable?_82e37b92_8454_493a_a09e_e1f9ab66b426" hidden="1">"25_01_2006"</definedName>
    <definedName name="_xlnm.Print_Titles" localSheetId="0">'Финансирование '!$13:$16</definedName>
    <definedName name="_xlnm.Print_Area" localSheetId="0">'Финансирование '!$A$1:$N$88</definedName>
  </definedNames>
  <calcPr calcId="124519"/>
</workbook>
</file>

<file path=xl/calcChain.xml><?xml version="1.0" encoding="utf-8"?>
<calcChain xmlns="http://schemas.openxmlformats.org/spreadsheetml/2006/main">
  <c r="L45" i="1"/>
  <c r="L33"/>
  <c r="M33" s="1"/>
  <c r="L76"/>
  <c r="L72" s="1"/>
  <c r="M72" s="1"/>
  <c r="L53"/>
  <c r="L59"/>
  <c r="M59" s="1"/>
  <c r="L63"/>
  <c r="L41"/>
  <c r="M41" s="1"/>
  <c r="M76"/>
  <c r="M63"/>
  <c r="M57"/>
  <c r="M53"/>
  <c r="M45"/>
  <c r="L17"/>
  <c r="L21"/>
  <c r="M17"/>
  <c r="M21"/>
  <c r="D45"/>
  <c r="D33"/>
  <c r="D21"/>
  <c r="J72"/>
  <c r="J76"/>
  <c r="J21"/>
  <c r="H21"/>
  <c r="J59"/>
  <c r="J63"/>
  <c r="J53"/>
  <c r="J41"/>
  <c r="J29"/>
  <c r="K57"/>
  <c r="K45"/>
  <c r="K33"/>
  <c r="K21"/>
  <c r="J17"/>
  <c r="H72"/>
  <c r="H76"/>
  <c r="H59"/>
  <c r="H63"/>
  <c r="H53"/>
  <c r="I57"/>
  <c r="H41"/>
  <c r="I45"/>
  <c r="I33"/>
  <c r="H29"/>
  <c r="H17"/>
  <c r="I21"/>
  <c r="F45"/>
  <c r="F76"/>
  <c r="D76"/>
  <c r="I76" s="1"/>
  <c r="L29" l="1"/>
  <c r="M29" s="1"/>
  <c r="K76"/>
  <c r="F63"/>
  <c r="D63"/>
  <c r="I63" l="1"/>
  <c r="K63"/>
  <c r="F21"/>
  <c r="F33" s="1"/>
  <c r="G33" s="1"/>
  <c r="F72"/>
  <c r="G76"/>
  <c r="E72"/>
  <c r="D72"/>
  <c r="I72" l="1"/>
  <c r="K72"/>
  <c r="G72"/>
  <c r="E29" l="1"/>
  <c r="D29"/>
  <c r="E41"/>
  <c r="F59"/>
  <c r="F53"/>
  <c r="G57"/>
  <c r="E59"/>
  <c r="D59"/>
  <c r="E53"/>
  <c r="D53"/>
  <c r="E21"/>
  <c r="E17" s="1"/>
  <c r="D17"/>
  <c r="K29" l="1"/>
  <c r="I29"/>
  <c r="K17"/>
  <c r="I17"/>
  <c r="I53"/>
  <c r="K53"/>
  <c r="K59"/>
  <c r="I59"/>
  <c r="D41"/>
  <c r="G53"/>
  <c r="G59"/>
  <c r="G63"/>
  <c r="K41" l="1"/>
  <c r="I41"/>
  <c r="G45"/>
  <c r="F41"/>
  <c r="G41" s="1"/>
  <c r="F29" l="1"/>
  <c r="G29" s="1"/>
  <c r="F17" l="1"/>
  <c r="G17" s="1"/>
  <c r="G21"/>
</calcChain>
</file>

<file path=xl/sharedStrings.xml><?xml version="1.0" encoding="utf-8"?>
<sst xmlns="http://schemas.openxmlformats.org/spreadsheetml/2006/main" count="176" uniqueCount="57">
  <si>
    <t>тыс. рублей</t>
  </si>
  <si>
    <t>№ п/п</t>
  </si>
  <si>
    <t>Наименование структурного элемента муниципальной программы</t>
  </si>
  <si>
    <t>Источники финансирования</t>
  </si>
  <si>
    <t>Всего</t>
  </si>
  <si>
    <t>Результат реализации. Причины отклонения  фактического исполнения от запланированного</t>
  </si>
  <si>
    <t>%</t>
  </si>
  <si>
    <t>план</t>
  </si>
  <si>
    <t>факт</t>
  </si>
  <si>
    <t>Всего по муниципальной программе:</t>
  </si>
  <si>
    <t>Всего: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</si>
  <si>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</si>
  <si>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</si>
  <si>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</si>
  <si>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</si>
  <si>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проектная часть</t>
  </si>
  <si>
    <t>всего:</t>
  </si>
  <si>
    <t>процессная часть</t>
  </si>
  <si>
    <t>инвестиции в объекты муниципальной собственности</t>
  </si>
  <si>
    <t>прочие расходы (кроме расходов по текущей деятельности)</t>
  </si>
  <si>
    <t>расходы по текущей деятельности ответственного исполнителя, соисполнителей муниципальной программы*</t>
  </si>
  <si>
    <t>Х</t>
  </si>
  <si>
    <t>Всего по муниципальной программе (в разрезе исполнителей, соисполнителей):</t>
  </si>
  <si>
    <t>*- расходы по текущей деятельности ответственного исполнителя, соисполнителей муниципальной программы  (заработная плата, командировочные расходы, услуги связи, расходы на содержание зданий и сооружений, коммунальные услуги, материально-техническое обеспечение, расходы на охрану зданий и сооружений,  страховые взносы на все виды обязательного страхования работников, имущества и ответственности, включая страховые взносы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производимые в соответствии с законодательством Российской Федерации,  и прочие мероприятия, включенные в муниципальную  программу, относящиеся к расходам по текущей  деятельности ответственного исполнителя (соисполнителя) муниципальной программы и (или) деятельности подведомственных учреждений) указываются без разбивки по месяцам.</t>
  </si>
  <si>
    <t>Согласовано:</t>
  </si>
  <si>
    <t xml:space="preserve">Отчёт о ходе  реализации  муниципальной программы
</t>
  </si>
  <si>
    <t>бюджет Нижневартовского района</t>
  </si>
  <si>
    <t>(наименование муниципальной программы городского поселения Новоаганск)</t>
  </si>
  <si>
    <t>(отчётный период)</t>
  </si>
  <si>
    <t>в  том числе</t>
  </si>
  <si>
    <t>Наименование целевых показателей</t>
  </si>
  <si>
    <t>Базовый показатель на начало реализации муниципальной программы</t>
  </si>
  <si>
    <t>Отчёт о достижении целевых показателей муниципальной программы</t>
  </si>
  <si>
    <r>
      <t xml:space="preserve">план на </t>
    </r>
    <r>
      <rPr>
        <u/>
        <sz val="12"/>
        <rFont val="Times New Roman"/>
        <family val="1"/>
        <charset val="204"/>
      </rPr>
      <t>2022</t>
    </r>
    <r>
      <rPr>
        <sz val="12"/>
        <rFont val="Times New Roman"/>
        <family val="1"/>
        <charset val="204"/>
      </rPr>
      <t xml:space="preserve"> год *</t>
    </r>
  </si>
  <si>
    <r>
      <t>на 01.04.20</t>
    </r>
    <r>
      <rPr>
        <u/>
        <sz val="12"/>
        <rFont val="Times New Roman"/>
        <family val="1"/>
        <charset val="204"/>
      </rPr>
      <t>22</t>
    </r>
    <r>
      <rPr>
        <sz val="12"/>
        <rFont val="Times New Roman"/>
        <family val="1"/>
        <charset val="204"/>
      </rPr>
      <t xml:space="preserve"> г.</t>
    </r>
  </si>
  <si>
    <r>
      <t>на 01.07.20</t>
    </r>
    <r>
      <rPr>
        <u/>
        <sz val="12"/>
        <rFont val="Times New Roman"/>
        <family val="1"/>
        <charset val="204"/>
      </rPr>
      <t>22</t>
    </r>
    <r>
      <rPr>
        <sz val="12"/>
        <rFont val="Times New Roman"/>
        <family val="1"/>
        <charset val="204"/>
      </rPr>
      <t xml:space="preserve"> г.</t>
    </r>
  </si>
  <si>
    <r>
      <t>на 01.10.20</t>
    </r>
    <r>
      <rPr>
        <u/>
        <sz val="12"/>
        <rFont val="Times New Roman"/>
        <family val="1"/>
        <charset val="204"/>
      </rPr>
      <t>22</t>
    </r>
    <r>
      <rPr>
        <sz val="12"/>
        <rFont val="Times New Roman"/>
        <family val="1"/>
        <charset val="204"/>
      </rPr>
      <t xml:space="preserve"> г.</t>
    </r>
  </si>
  <si>
    <r>
      <t>на 31.12.20</t>
    </r>
    <r>
      <rPr>
        <u/>
        <sz val="12"/>
        <rFont val="Times New Roman"/>
        <family val="1"/>
        <charset val="204"/>
      </rPr>
      <t>22</t>
    </r>
    <r>
      <rPr>
        <sz val="12"/>
        <rFont val="Times New Roman"/>
        <family val="1"/>
        <charset val="204"/>
      </rPr>
      <t xml:space="preserve"> г.</t>
    </r>
  </si>
  <si>
    <t>Отдел финансов администрации поселения___________________ Т.Т. Черных</t>
  </si>
  <si>
    <r>
      <t>за 202</t>
    </r>
    <r>
      <rPr>
        <u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год (факт)</t>
    </r>
  </si>
  <si>
    <t>Примечание (причины недостижения/перевыполнения показателя)</t>
  </si>
  <si>
    <r>
      <t xml:space="preserve">Значение показателя на </t>
    </r>
    <r>
      <rPr>
        <u/>
        <sz val="12"/>
        <rFont val="Times New Roman"/>
        <family val="1"/>
        <charset val="204"/>
      </rPr>
      <t>2022</t>
    </r>
    <r>
      <rPr>
        <sz val="12"/>
        <rFont val="Times New Roman"/>
        <family val="1"/>
        <charset val="204"/>
      </rPr>
      <t xml:space="preserve"> год (план)</t>
    </r>
  </si>
  <si>
    <t xml:space="preserve">Ответственный исполнитель (отдел организации деятельности администрации)
</t>
  </si>
  <si>
    <t>Руководитель  структурного подразделения администрации поселения __________________________ З.Р. Сафина</t>
  </si>
  <si>
    <t>Отдел экономики администрации поселения__________________ Л.Г. Мальцева</t>
  </si>
  <si>
    <t>Руководитель структурного подразделения администрации поселения: ________________З.Р. Сафина</t>
  </si>
  <si>
    <t>«Развитие физической культуры и спорта в городском поселении Новоаганск»</t>
  </si>
  <si>
    <r>
      <t xml:space="preserve">Ответственный исполнитель/соисполнитель: </t>
    </r>
    <r>
      <rPr>
        <u/>
        <sz val="12"/>
        <color theme="1"/>
        <rFont val="Times New Roman"/>
        <family val="1"/>
        <charset val="204"/>
      </rPr>
      <t>Отдел организации деятельности администрации / МКУ "УОДОМС"</t>
    </r>
  </si>
  <si>
    <t>Соисполнитель (МКУ "УОДОМС")</t>
  </si>
  <si>
    <t>1.</t>
  </si>
  <si>
    <t xml:space="preserve">Итого </t>
  </si>
  <si>
    <t>Обеспечение и организация физкультурно-оздоровительных и спортивных мероприятий</t>
  </si>
  <si>
    <t>Увеличение доли граждан, ведущих здоровый образ жизни, а также увеличение доли граждан, систематически занимающихся физической культурой и спортом до 55 %</t>
  </si>
  <si>
    <t>Количество физкультурно-оздоровительных и спортивных мероприятий городского поселения, мероприятий/год</t>
  </si>
  <si>
    <t>на «31» декабря 2022 года</t>
  </si>
  <si>
    <t>Реквизиты нормативного правового акта, которым  утверждена программа: постановление администрации городского поселения Новоаганск от 24.11.2021 № 421 "Об утверждении муниципальной программы "Развитие физической культуры и спорта в городском поселении Новоаганск"" (в редакции от 22.12.2022 № 374)</t>
  </si>
  <si>
    <t>Исполнитель: Сафина Зухра Рифкатовна, начальник отдела организации деятельности администрации, тел.: 8 (34668)61900 (доб 221)</t>
  </si>
</sst>
</file>

<file path=xl/styles.xml><?xml version="1.0" encoding="utf-8"?>
<styleSheet xmlns="http://schemas.openxmlformats.org/spreadsheetml/2006/main">
  <numFmts count="5">
    <numFmt numFmtId="164" formatCode="0.0"/>
    <numFmt numFmtId="165" formatCode="_-* #,##0.00_р_._-;\-* #,##0.00_р_._-;_-* &quot;-&quot;??_р_._-;_-@_-"/>
    <numFmt numFmtId="166" formatCode="_-* #,##0.0_р_._-;\-* #,##0.0_р_._-;_-* &quot;-&quot;?_р_._-;_-@_-"/>
    <numFmt numFmtId="167" formatCode="#,##0_ ;\-#,##0\ "/>
    <numFmt numFmtId="168" formatCode="#,##0.0_ ;\-#,##0.0\ 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1" fillId="0" borderId="0"/>
    <xf numFmtId="165" fontId="1" fillId="0" borderId="0" applyFont="0" applyFill="0" applyBorder="0" applyAlignment="0" applyProtection="0"/>
  </cellStyleXfs>
  <cellXfs count="124">
    <xf numFmtId="0" fontId="0" fillId="0" borderId="0" xfId="0"/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166" fontId="6" fillId="0" borderId="3" xfId="1" applyNumberFormat="1" applyFont="1" applyFill="1" applyBorder="1" applyAlignment="1" applyProtection="1">
      <alignment horizontal="right" vertical="top" wrapText="1"/>
    </xf>
    <xf numFmtId="0" fontId="12" fillId="0" borderId="3" xfId="0" applyFont="1" applyBorder="1" applyAlignment="1">
      <alignment vertical="top" wrapText="1"/>
    </xf>
    <xf numFmtId="166" fontId="11" fillId="0" borderId="3" xfId="1" applyNumberFormat="1" applyFont="1" applyFill="1" applyBorder="1" applyAlignment="1" applyProtection="1">
      <alignment horizontal="right" vertical="top" wrapText="1"/>
    </xf>
    <xf numFmtId="10" fontId="11" fillId="0" borderId="3" xfId="1" applyNumberFormat="1" applyFont="1" applyFill="1" applyBorder="1" applyAlignment="1" applyProtection="1">
      <alignment horizontal="right" vertical="top" wrapText="1"/>
    </xf>
    <xf numFmtId="0" fontId="12" fillId="0" borderId="3" xfId="0" applyFont="1" applyFill="1" applyBorder="1" applyAlignment="1">
      <alignment vertical="top" wrapText="1"/>
    </xf>
    <xf numFmtId="0" fontId="13" fillId="0" borderId="3" xfId="0" applyFont="1" applyFill="1" applyBorder="1" applyAlignment="1">
      <alignment vertical="top" wrapText="1"/>
    </xf>
    <xf numFmtId="10" fontId="6" fillId="0" borderId="3" xfId="1" applyNumberFormat="1" applyFont="1" applyFill="1" applyBorder="1" applyAlignment="1" applyProtection="1">
      <alignment horizontal="right" vertical="top" wrapText="1"/>
    </xf>
    <xf numFmtId="0" fontId="3" fillId="0" borderId="1" xfId="0" applyFont="1" applyFill="1" applyBorder="1" applyAlignment="1" applyProtection="1">
      <alignment vertical="center"/>
    </xf>
    <xf numFmtId="0" fontId="11" fillId="0" borderId="3" xfId="0" applyFont="1" applyFill="1" applyBorder="1" applyAlignment="1" applyProtection="1">
      <alignment horizontal="left" vertical="center" wrapText="1"/>
    </xf>
    <xf numFmtId="0" fontId="11" fillId="0" borderId="3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justify" vertical="top"/>
    </xf>
    <xf numFmtId="0" fontId="4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horizontal="center" vertical="top"/>
    </xf>
    <xf numFmtId="0" fontId="18" fillId="0" borderId="0" xfId="0" applyFont="1" applyFill="1" applyBorder="1" applyAlignment="1" applyProtection="1">
      <alignment vertical="top"/>
    </xf>
    <xf numFmtId="0" fontId="2" fillId="0" borderId="0" xfId="0" applyFont="1" applyAlignment="1">
      <alignment vertical="top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2" fillId="0" borderId="0" xfId="0" applyFont="1" applyBorder="1" applyAlignment="1">
      <alignment vertical="top"/>
    </xf>
    <xf numFmtId="0" fontId="15" fillId="0" borderId="0" xfId="0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164" fontId="6" fillId="0" borderId="0" xfId="0" applyNumberFormat="1" applyFont="1" applyFill="1" applyBorder="1" applyAlignment="1">
      <alignment horizontal="justify" vertical="top" wrapText="1"/>
    </xf>
    <xf numFmtId="0" fontId="12" fillId="0" borderId="0" xfId="0" applyFont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/>
    </xf>
    <xf numFmtId="0" fontId="12" fillId="0" borderId="0" xfId="0" applyFont="1" applyBorder="1" applyAlignment="1">
      <alignment horizontal="left" vertical="top"/>
    </xf>
    <xf numFmtId="0" fontId="6" fillId="0" borderId="0" xfId="0" applyFont="1" applyFill="1" applyBorder="1" applyAlignment="1" applyProtection="1">
      <alignment horizontal="left"/>
    </xf>
    <xf numFmtId="164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horizontal="right" vertical="center"/>
    </xf>
    <xf numFmtId="164" fontId="6" fillId="0" borderId="0" xfId="1" applyNumberFormat="1" applyFont="1" applyFill="1" applyBorder="1" applyAlignment="1" applyProtection="1">
      <alignment vertical="center" wrapText="1"/>
    </xf>
    <xf numFmtId="0" fontId="11" fillId="0" borderId="0" xfId="0" applyFont="1" applyAlignment="1">
      <alignment vertical="top" wrapText="1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horizontal="justify" vertical="center"/>
    </xf>
    <xf numFmtId="0" fontId="4" fillId="0" borderId="0" xfId="0" applyFont="1" applyFill="1" applyBorder="1" applyAlignment="1" applyProtection="1">
      <alignment horizontal="left" wrapText="1"/>
    </xf>
    <xf numFmtId="0" fontId="4" fillId="0" borderId="0" xfId="0" applyFont="1" applyFill="1" applyAlignment="1" applyProtection="1">
      <alignment vertical="center"/>
    </xf>
    <xf numFmtId="0" fontId="12" fillId="0" borderId="3" xfId="0" applyFont="1" applyFill="1" applyBorder="1" applyAlignment="1">
      <alignment wrapText="1"/>
    </xf>
    <xf numFmtId="9" fontId="11" fillId="0" borderId="3" xfId="1" applyNumberFormat="1" applyFont="1" applyFill="1" applyBorder="1" applyAlignment="1" applyProtection="1">
      <alignment horizontal="right" vertical="top" wrapText="1"/>
    </xf>
    <xf numFmtId="3" fontId="6" fillId="0" borderId="3" xfId="0" applyNumberFormat="1" applyFont="1" applyBorder="1" applyAlignment="1" applyProtection="1">
      <alignment horizontal="center" vertical="center" wrapText="1"/>
      <protection locked="0"/>
    </xf>
    <xf numFmtId="167" fontId="6" fillId="0" borderId="3" xfId="1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64" fontId="6" fillId="0" borderId="0" xfId="0" applyNumberFormat="1" applyFont="1" applyFill="1" applyBorder="1" applyAlignment="1" applyProtection="1">
      <alignment horizontal="justify" vertical="top" wrapText="1"/>
    </xf>
    <xf numFmtId="0" fontId="12" fillId="0" borderId="0" xfId="0" applyFont="1" applyFill="1" applyBorder="1" applyAlignment="1" applyProtection="1">
      <alignment horizontal="justify" vertical="top" wrapText="1"/>
    </xf>
    <xf numFmtId="0" fontId="6" fillId="0" borderId="0" xfId="0" applyFont="1" applyFill="1" applyBorder="1" applyAlignment="1" applyProtection="1">
      <alignment horizontal="justify" vertical="top"/>
    </xf>
    <xf numFmtId="0" fontId="4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6" fillId="0" borderId="3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vertical="top"/>
    </xf>
    <xf numFmtId="1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/>
    </xf>
    <xf numFmtId="9" fontId="6" fillId="0" borderId="3" xfId="1" applyNumberFormat="1" applyFont="1" applyFill="1" applyBorder="1" applyAlignment="1" applyProtection="1">
      <alignment horizontal="right" vertical="top" wrapText="1"/>
    </xf>
    <xf numFmtId="166" fontId="14" fillId="0" borderId="3" xfId="1" applyNumberFormat="1" applyFont="1" applyFill="1" applyBorder="1" applyAlignment="1" applyProtection="1">
      <alignment horizontal="right" vertical="top" wrapText="1"/>
    </xf>
    <xf numFmtId="0" fontId="12" fillId="0" borderId="3" xfId="0" applyFont="1" applyFill="1" applyBorder="1" applyAlignment="1">
      <alignment horizontal="center" vertical="center" wrapText="1"/>
    </xf>
    <xf numFmtId="167" fontId="6" fillId="0" borderId="2" xfId="1" applyNumberFormat="1" applyFont="1" applyFill="1" applyBorder="1" applyAlignment="1">
      <alignment horizontal="center" vertical="center" wrapText="1"/>
    </xf>
    <xf numFmtId="167" fontId="6" fillId="0" borderId="3" xfId="1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top"/>
    </xf>
    <xf numFmtId="164" fontId="11" fillId="0" borderId="3" xfId="0" applyNumberFormat="1" applyFont="1" applyFill="1" applyBorder="1" applyAlignment="1" applyProtection="1">
      <alignment horizontal="left" vertical="top" wrapText="1"/>
    </xf>
    <xf numFmtId="0" fontId="9" fillId="0" borderId="3" xfId="0" applyFont="1" applyFill="1" applyBorder="1" applyAlignment="1">
      <alignment horizontal="center" vertical="top"/>
    </xf>
    <xf numFmtId="0" fontId="12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Fill="1" applyBorder="1" applyAlignment="1" applyProtection="1">
      <alignment horizontal="center" vertical="top"/>
    </xf>
    <xf numFmtId="164" fontId="6" fillId="0" borderId="3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left" wrapText="1"/>
    </xf>
    <xf numFmtId="0" fontId="19" fillId="0" borderId="0" xfId="0" applyFont="1" applyAlignment="1">
      <alignment horizontal="left" wrapText="1"/>
    </xf>
    <xf numFmtId="0" fontId="6" fillId="0" borderId="3" xfId="0" applyFont="1" applyFill="1" applyBorder="1" applyAlignment="1" applyProtection="1">
      <alignment horizontal="center" vertical="top" wrapText="1"/>
    </xf>
    <xf numFmtId="164" fontId="3" fillId="0" borderId="0" xfId="0" applyNumberFormat="1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4" fillId="0" borderId="0" xfId="0" applyFont="1" applyFill="1" applyAlignment="1" applyProtection="1">
      <alignment vertical="center"/>
    </xf>
    <xf numFmtId="0" fontId="19" fillId="0" borderId="0" xfId="0" applyFont="1" applyAlignment="1"/>
    <xf numFmtId="164" fontId="6" fillId="0" borderId="3" xfId="0" applyNumberFormat="1" applyFont="1" applyFill="1" applyBorder="1" applyAlignment="1" applyProtection="1">
      <alignment horizontal="left" vertical="top" wrapText="1"/>
    </xf>
    <xf numFmtId="0" fontId="6" fillId="0" borderId="3" xfId="0" applyFont="1" applyFill="1" applyBorder="1" applyAlignment="1" applyProtection="1">
      <alignment horizontal="center" vertical="top"/>
    </xf>
    <xf numFmtId="164" fontId="11" fillId="0" borderId="3" xfId="0" applyNumberFormat="1" applyFont="1" applyFill="1" applyBorder="1" applyAlignment="1" applyProtection="1">
      <alignment horizontal="left" vertical="top"/>
    </xf>
    <xf numFmtId="164" fontId="6" fillId="0" borderId="3" xfId="0" applyNumberFormat="1" applyFont="1" applyFill="1" applyBorder="1" applyAlignment="1" applyProtection="1">
      <alignment horizontal="center" vertical="center" wrapText="1"/>
    </xf>
    <xf numFmtId="164" fontId="11" fillId="0" borderId="3" xfId="0" applyNumberFormat="1" applyFont="1" applyFill="1" applyBorder="1" applyAlignment="1" applyProtection="1">
      <alignment horizontal="left" vertical="top" wrapText="1"/>
    </xf>
    <xf numFmtId="164" fontId="6" fillId="0" borderId="3" xfId="0" applyNumberFormat="1" applyFont="1" applyFill="1" applyBorder="1" applyAlignment="1" applyProtection="1">
      <alignment horizontal="center" vertical="top" wrapText="1"/>
    </xf>
    <xf numFmtId="49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3" xfId="0" applyFont="1" applyFill="1" applyBorder="1" applyAlignment="1" applyProtection="1">
      <alignment horizontal="left" vertical="top" wrapText="1"/>
    </xf>
    <xf numFmtId="0" fontId="0" fillId="0" borderId="3" xfId="0" applyFill="1" applyBorder="1"/>
    <xf numFmtId="0" fontId="5" fillId="0" borderId="0" xfId="0" applyFont="1" applyFill="1" applyAlignment="1" applyProtection="1">
      <alignment horizontal="center" vertical="top" wrapText="1"/>
    </xf>
    <xf numFmtId="0" fontId="6" fillId="0" borderId="3" xfId="0" applyFont="1" applyFill="1" applyBorder="1" applyAlignment="1" applyProtection="1">
      <alignment horizontal="center" vertical="center" wrapText="1"/>
    </xf>
    <xf numFmtId="10" fontId="6" fillId="0" borderId="3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164" fontId="11" fillId="0" borderId="3" xfId="0" applyNumberFormat="1" applyFont="1" applyFill="1" applyBorder="1" applyAlignment="1" applyProtection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left"/>
    </xf>
    <xf numFmtId="0" fontId="6" fillId="0" borderId="3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168" fontId="6" fillId="0" borderId="3" xfId="1" applyNumberFormat="1" applyFont="1" applyBorder="1" applyAlignment="1">
      <alignment horizontal="center" vertical="center" wrapText="1"/>
    </xf>
  </cellXfs>
  <cellStyles count="7">
    <cellStyle name="Обычный" xfId="0" builtinId="0"/>
    <cellStyle name="Обычный 13" xfId="2"/>
    <cellStyle name="Обычный 2" xfId="3"/>
    <cellStyle name="Обычный 2 2" xfId="4"/>
    <cellStyle name="Обычный 9" xfId="5"/>
    <cellStyle name="Финансовый" xfId="1" builtinId="3"/>
    <cellStyle name="Финансовый 1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11"/>
  <sheetViews>
    <sheetView topLeftCell="A73" zoomScaleSheetLayoutView="100" workbookViewId="0">
      <selection activeCell="P19" sqref="P19"/>
    </sheetView>
  </sheetViews>
  <sheetFormatPr defaultColWidth="9.140625" defaultRowHeight="12.75"/>
  <cols>
    <col min="1" max="1" width="8" style="1" customWidth="1"/>
    <col min="2" max="2" width="29.42578125" style="1" customWidth="1"/>
    <col min="3" max="3" width="24.28515625" style="2" customWidth="1"/>
    <col min="4" max="4" width="18.7109375" style="3" customWidth="1"/>
    <col min="5" max="5" width="8.5703125" style="3" customWidth="1"/>
    <col min="6" max="6" width="13.5703125" style="1" customWidth="1"/>
    <col min="7" max="7" width="8.7109375" style="1" customWidth="1"/>
    <col min="8" max="8" width="11.7109375" style="1" customWidth="1"/>
    <col min="9" max="9" width="10.42578125" style="1" customWidth="1"/>
    <col min="10" max="10" width="10.85546875" style="1" customWidth="1"/>
    <col min="11" max="11" width="10.140625" style="1" customWidth="1"/>
    <col min="12" max="12" width="10" style="1" customWidth="1"/>
    <col min="13" max="13" width="9.42578125" style="1" customWidth="1"/>
    <col min="14" max="14" width="34.140625" style="4" customWidth="1"/>
    <col min="15" max="16" width="9.140625" style="4"/>
    <col min="17" max="17" width="27.7109375" style="4" customWidth="1"/>
    <col min="18" max="16384" width="9.140625" style="4"/>
  </cols>
  <sheetData>
    <row r="1" spans="1:14" ht="18.75">
      <c r="N1" s="5"/>
    </row>
    <row r="2" spans="1:14" s="6" customFormat="1" ht="24" customHeight="1">
      <c r="A2" s="101" t="s">
        <v>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s="7" customFormat="1" ht="17.25" customHeight="1">
      <c r="A3" s="104" t="s">
        <v>46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s="7" customFormat="1" ht="17.25" customHeight="1">
      <c r="A4" s="110" t="s">
        <v>27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 s="7" customFormat="1" ht="17.25" customHeight="1">
      <c r="F5" s="33"/>
    </row>
    <row r="6" spans="1:14" s="8" customFormat="1" ht="19.5" customHeight="1">
      <c r="A6" s="106" t="s">
        <v>54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</row>
    <row r="7" spans="1:14" s="8" customFormat="1" ht="13.5" customHeight="1">
      <c r="A7" s="110" t="s">
        <v>28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</row>
    <row r="8" spans="1:14" s="8" customFormat="1" ht="13.5" customHeight="1">
      <c r="A8" s="31"/>
      <c r="B8" s="32"/>
      <c r="C8" s="32"/>
      <c r="D8" s="32"/>
      <c r="E8" s="32"/>
      <c r="F8" s="33"/>
      <c r="G8" s="32"/>
      <c r="H8" s="32"/>
      <c r="I8" s="32"/>
      <c r="J8" s="32"/>
      <c r="K8" s="32"/>
      <c r="L8" s="32"/>
      <c r="M8" s="32"/>
      <c r="N8" s="30"/>
    </row>
    <row r="9" spans="1:14" s="66" customFormat="1" ht="33" customHeight="1">
      <c r="A9" s="108" t="s">
        <v>55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</row>
    <row r="10" spans="1:14" s="8" customFormat="1" ht="13.5" customHeight="1">
      <c r="A10" s="34"/>
      <c r="B10" s="36"/>
      <c r="C10" s="36"/>
      <c r="D10" s="36"/>
      <c r="E10" s="36"/>
      <c r="F10" s="37"/>
      <c r="G10" s="36"/>
      <c r="H10" s="36"/>
      <c r="I10" s="36"/>
      <c r="J10" s="36"/>
      <c r="K10" s="36"/>
      <c r="L10" s="36"/>
      <c r="M10" s="36"/>
      <c r="N10" s="30"/>
    </row>
    <row r="11" spans="1:14" s="6" customFormat="1" ht="19.5" customHeight="1">
      <c r="A11" s="108" t="s">
        <v>47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</row>
    <row r="12" spans="1:14">
      <c r="A12" s="34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35" t="s">
        <v>0</v>
      </c>
    </row>
    <row r="13" spans="1:14" ht="15" customHeight="1">
      <c r="A13" s="95" t="s">
        <v>1</v>
      </c>
      <c r="B13" s="95" t="s">
        <v>2</v>
      </c>
      <c r="C13" s="95" t="s">
        <v>3</v>
      </c>
      <c r="D13" s="95" t="s">
        <v>4</v>
      </c>
      <c r="E13" s="95"/>
      <c r="F13" s="97" t="s">
        <v>29</v>
      </c>
      <c r="G13" s="97"/>
      <c r="H13" s="97"/>
      <c r="I13" s="97"/>
      <c r="J13" s="97"/>
      <c r="K13" s="97"/>
      <c r="L13" s="97"/>
      <c r="M13" s="97"/>
      <c r="N13" s="102" t="s">
        <v>5</v>
      </c>
    </row>
    <row r="14" spans="1:14" ht="28.5" customHeight="1">
      <c r="A14" s="95"/>
      <c r="B14" s="95"/>
      <c r="C14" s="95"/>
      <c r="D14" s="95" t="s">
        <v>33</v>
      </c>
      <c r="E14" s="103" t="s">
        <v>6</v>
      </c>
      <c r="F14" s="97" t="s">
        <v>34</v>
      </c>
      <c r="G14" s="97"/>
      <c r="H14" s="97" t="s">
        <v>35</v>
      </c>
      <c r="I14" s="97"/>
      <c r="J14" s="97" t="s">
        <v>36</v>
      </c>
      <c r="K14" s="97"/>
      <c r="L14" s="97" t="s">
        <v>37</v>
      </c>
      <c r="M14" s="97"/>
      <c r="N14" s="102"/>
    </row>
    <row r="15" spans="1:14" ht="40.9" customHeight="1">
      <c r="A15" s="95"/>
      <c r="B15" s="95"/>
      <c r="C15" s="95"/>
      <c r="D15" s="95"/>
      <c r="E15" s="103"/>
      <c r="F15" s="84" t="s">
        <v>8</v>
      </c>
      <c r="G15" s="69" t="s">
        <v>6</v>
      </c>
      <c r="H15" s="84" t="s">
        <v>8</v>
      </c>
      <c r="I15" s="69" t="s">
        <v>6</v>
      </c>
      <c r="J15" s="84" t="s">
        <v>8</v>
      </c>
      <c r="K15" s="69" t="s">
        <v>6</v>
      </c>
      <c r="L15" s="84" t="s">
        <v>8</v>
      </c>
      <c r="M15" s="69" t="s">
        <v>6</v>
      </c>
      <c r="N15" s="102"/>
    </row>
    <row r="16" spans="1:14" s="9" customFormat="1" ht="15.75">
      <c r="A16" s="70">
        <v>1</v>
      </c>
      <c r="B16" s="70">
        <v>2</v>
      </c>
      <c r="C16" s="70">
        <v>4</v>
      </c>
      <c r="D16" s="70">
        <v>5</v>
      </c>
      <c r="E16" s="71">
        <v>7</v>
      </c>
      <c r="F16" s="70">
        <v>9</v>
      </c>
      <c r="G16" s="71">
        <v>10</v>
      </c>
      <c r="H16" s="70">
        <v>12</v>
      </c>
      <c r="I16" s="71">
        <v>13</v>
      </c>
      <c r="J16" s="70">
        <v>15</v>
      </c>
      <c r="K16" s="71">
        <v>16</v>
      </c>
      <c r="L16" s="70">
        <v>18</v>
      </c>
      <c r="M16" s="71">
        <v>19</v>
      </c>
      <c r="N16" s="72">
        <v>44</v>
      </c>
    </row>
    <row r="17" spans="1:14" ht="19.5" customHeight="1">
      <c r="A17" s="111" t="s">
        <v>9</v>
      </c>
      <c r="B17" s="111"/>
      <c r="C17" s="79" t="s">
        <v>10</v>
      </c>
      <c r="D17" s="12">
        <f>SUM(D18:D22)</f>
        <v>106.5</v>
      </c>
      <c r="E17" s="58">
        <f>SUM(E18:E22)</f>
        <v>1</v>
      </c>
      <c r="F17" s="12">
        <f>SUM(F18:F22)</f>
        <v>77.2</v>
      </c>
      <c r="G17" s="13">
        <f>F17/D17</f>
        <v>0.72488262910798129</v>
      </c>
      <c r="H17" s="12">
        <f>SUM(H18:H22)</f>
        <v>86.8</v>
      </c>
      <c r="I17" s="13">
        <f>H17/D17</f>
        <v>0.81502347417840371</v>
      </c>
      <c r="J17" s="12">
        <f>SUM(J18:J22)</f>
        <v>104.6</v>
      </c>
      <c r="K17" s="13">
        <f>J17/D17</f>
        <v>0.98215962441314553</v>
      </c>
      <c r="L17" s="12">
        <f>SUM(L18:L22)</f>
        <v>106.5</v>
      </c>
      <c r="M17" s="13">
        <f>L17/D17</f>
        <v>1</v>
      </c>
      <c r="N17" s="87"/>
    </row>
    <row r="18" spans="1:14" ht="18" customHeight="1">
      <c r="A18" s="111"/>
      <c r="B18" s="111"/>
      <c r="C18" s="14" t="s">
        <v>11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93"/>
    </row>
    <row r="19" spans="1:14" ht="33.6" customHeight="1">
      <c r="A19" s="111"/>
      <c r="B19" s="111"/>
      <c r="C19" s="14" t="s">
        <v>12</v>
      </c>
      <c r="D19" s="10"/>
      <c r="E19" s="16"/>
      <c r="F19" s="10"/>
      <c r="G19" s="16"/>
      <c r="H19" s="10"/>
      <c r="I19" s="16"/>
      <c r="J19" s="10"/>
      <c r="K19" s="16"/>
      <c r="L19" s="10"/>
      <c r="M19" s="16"/>
      <c r="N19" s="93"/>
    </row>
    <row r="20" spans="1:14" ht="46.5" customHeight="1">
      <c r="A20" s="111"/>
      <c r="B20" s="111"/>
      <c r="C20" s="14" t="s">
        <v>26</v>
      </c>
      <c r="D20" s="10"/>
      <c r="E20" s="16"/>
      <c r="F20" s="10"/>
      <c r="G20" s="16"/>
      <c r="H20" s="10"/>
      <c r="I20" s="16"/>
      <c r="J20" s="10"/>
      <c r="K20" s="16"/>
      <c r="L20" s="10"/>
      <c r="M20" s="16"/>
      <c r="N20" s="93"/>
    </row>
    <row r="21" spans="1:14" ht="18" customHeight="1">
      <c r="A21" s="111"/>
      <c r="B21" s="111"/>
      <c r="C21" s="15" t="s">
        <v>13</v>
      </c>
      <c r="D21" s="10">
        <f>D63</f>
        <v>106.5</v>
      </c>
      <c r="E21" s="73">
        <f>E33</f>
        <v>1</v>
      </c>
      <c r="F21" s="10">
        <f>F63</f>
        <v>77.2</v>
      </c>
      <c r="G21" s="16">
        <f>F21/D21</f>
        <v>0.72488262910798129</v>
      </c>
      <c r="H21" s="10">
        <f>H63</f>
        <v>86.8</v>
      </c>
      <c r="I21" s="16">
        <f>H21/D21</f>
        <v>0.81502347417840371</v>
      </c>
      <c r="J21" s="10">
        <f>J63</f>
        <v>104.6</v>
      </c>
      <c r="K21" s="16">
        <f>J21/D21</f>
        <v>0.98215962441314553</v>
      </c>
      <c r="L21" s="10">
        <f>L63</f>
        <v>106.5</v>
      </c>
      <c r="M21" s="16">
        <f>L21/D21</f>
        <v>1</v>
      </c>
      <c r="N21" s="93"/>
    </row>
    <row r="22" spans="1:14" ht="30.75" customHeight="1">
      <c r="A22" s="111"/>
      <c r="B22" s="111"/>
      <c r="C22" s="57" t="s">
        <v>14</v>
      </c>
      <c r="D22" s="10"/>
      <c r="E22" s="16"/>
      <c r="F22" s="10"/>
      <c r="G22" s="16"/>
      <c r="H22" s="10"/>
      <c r="I22" s="16"/>
      <c r="J22" s="10"/>
      <c r="K22" s="16"/>
      <c r="L22" s="10"/>
      <c r="M22" s="16"/>
      <c r="N22" s="93"/>
    </row>
    <row r="23" spans="1:14" ht="18" customHeight="1">
      <c r="A23" s="87" t="s">
        <v>15</v>
      </c>
      <c r="B23" s="87"/>
      <c r="C23" s="19" t="s">
        <v>16</v>
      </c>
      <c r="D23" s="12"/>
      <c r="E23" s="13"/>
      <c r="F23" s="12"/>
      <c r="G23" s="13"/>
      <c r="H23" s="12"/>
      <c r="I23" s="13"/>
      <c r="J23" s="12"/>
      <c r="K23" s="13"/>
      <c r="L23" s="12"/>
      <c r="M23" s="13"/>
      <c r="N23" s="78"/>
    </row>
    <row r="24" spans="1:14" ht="18" customHeight="1">
      <c r="A24" s="87"/>
      <c r="B24" s="87"/>
      <c r="C24" s="14" t="s">
        <v>11</v>
      </c>
      <c r="D24" s="74"/>
      <c r="E24" s="10"/>
      <c r="F24" s="10"/>
      <c r="G24" s="10"/>
      <c r="H24" s="10"/>
      <c r="I24" s="10"/>
      <c r="J24" s="10"/>
      <c r="K24" s="10"/>
      <c r="L24" s="10"/>
      <c r="M24" s="10"/>
      <c r="N24" s="78"/>
    </row>
    <row r="25" spans="1:14" ht="30.75" customHeight="1">
      <c r="A25" s="87"/>
      <c r="B25" s="87"/>
      <c r="C25" s="14" t="s">
        <v>12</v>
      </c>
      <c r="D25" s="10"/>
      <c r="E25" s="16"/>
      <c r="F25" s="10"/>
      <c r="G25" s="16"/>
      <c r="H25" s="10"/>
      <c r="I25" s="16"/>
      <c r="J25" s="10"/>
      <c r="K25" s="16"/>
      <c r="L25" s="10"/>
      <c r="M25" s="16"/>
      <c r="N25" s="78"/>
    </row>
    <row r="26" spans="1:14" ht="48" customHeight="1">
      <c r="A26" s="87"/>
      <c r="B26" s="87"/>
      <c r="C26" s="14" t="s">
        <v>26</v>
      </c>
      <c r="D26" s="10"/>
      <c r="E26" s="16"/>
      <c r="F26" s="10"/>
      <c r="G26" s="16"/>
      <c r="H26" s="10"/>
      <c r="I26" s="16"/>
      <c r="J26" s="10"/>
      <c r="K26" s="16"/>
      <c r="L26" s="10"/>
      <c r="M26" s="16"/>
      <c r="N26" s="78"/>
    </row>
    <row r="27" spans="1:14" ht="18" customHeight="1">
      <c r="A27" s="87"/>
      <c r="B27" s="87"/>
      <c r="C27" s="15" t="s">
        <v>13</v>
      </c>
      <c r="D27" s="10"/>
      <c r="E27" s="16"/>
      <c r="F27" s="10"/>
      <c r="G27" s="16"/>
      <c r="H27" s="10"/>
      <c r="I27" s="16"/>
      <c r="J27" s="10"/>
      <c r="K27" s="16"/>
      <c r="L27" s="10"/>
      <c r="M27" s="16"/>
      <c r="N27" s="78"/>
    </row>
    <row r="28" spans="1:14" ht="30.75" customHeight="1">
      <c r="A28" s="87"/>
      <c r="B28" s="87"/>
      <c r="C28" s="57" t="s">
        <v>14</v>
      </c>
      <c r="D28" s="10"/>
      <c r="E28" s="16"/>
      <c r="F28" s="10"/>
      <c r="G28" s="16"/>
      <c r="H28" s="10"/>
      <c r="I28" s="16"/>
      <c r="J28" s="10"/>
      <c r="K28" s="16"/>
      <c r="L28" s="10"/>
      <c r="M28" s="16"/>
      <c r="N28" s="83"/>
    </row>
    <row r="29" spans="1:14" ht="18" customHeight="1">
      <c r="A29" s="87" t="s">
        <v>17</v>
      </c>
      <c r="B29" s="87"/>
      <c r="C29" s="19" t="s">
        <v>16</v>
      </c>
      <c r="D29" s="12">
        <f>D30+D31+D32+D33+D34</f>
        <v>106.5</v>
      </c>
      <c r="E29" s="58">
        <f>E30+E31+E32+E33+E34</f>
        <v>1</v>
      </c>
      <c r="F29" s="12">
        <f>F30+F31+F32+F33+F34</f>
        <v>77.2</v>
      </c>
      <c r="G29" s="13">
        <f>F29/D29</f>
        <v>0.72488262910798129</v>
      </c>
      <c r="H29" s="12">
        <f>H30+H31+H32+H33+H34</f>
        <v>86.8</v>
      </c>
      <c r="I29" s="13">
        <f>H29/D29</f>
        <v>0.81502347417840371</v>
      </c>
      <c r="J29" s="12">
        <f>J30+J31+J32+J33+J34</f>
        <v>104.6</v>
      </c>
      <c r="K29" s="13">
        <f>J29/D29</f>
        <v>0.98215962441314553</v>
      </c>
      <c r="L29" s="12">
        <f>L30+L31+L32+L33+L34</f>
        <v>106.5</v>
      </c>
      <c r="M29" s="13">
        <f>L29/D29</f>
        <v>1</v>
      </c>
      <c r="N29" s="83"/>
    </row>
    <row r="30" spans="1:14" ht="18" customHeight="1">
      <c r="A30" s="87"/>
      <c r="B30" s="87"/>
      <c r="C30" s="14" t="s">
        <v>11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83"/>
    </row>
    <row r="31" spans="1:14" ht="30.75" customHeight="1">
      <c r="A31" s="87"/>
      <c r="B31" s="87"/>
      <c r="C31" s="14" t="s">
        <v>12</v>
      </c>
      <c r="D31" s="10"/>
      <c r="E31" s="16"/>
      <c r="F31" s="10"/>
      <c r="G31" s="16"/>
      <c r="H31" s="10"/>
      <c r="I31" s="16"/>
      <c r="J31" s="10"/>
      <c r="K31" s="16"/>
      <c r="L31" s="10"/>
      <c r="M31" s="16"/>
      <c r="N31" s="83"/>
    </row>
    <row r="32" spans="1:14" ht="48.75" customHeight="1">
      <c r="A32" s="87"/>
      <c r="B32" s="87"/>
      <c r="C32" s="14" t="s">
        <v>26</v>
      </c>
      <c r="D32" s="10"/>
      <c r="E32" s="16"/>
      <c r="F32" s="10"/>
      <c r="G32" s="16"/>
      <c r="H32" s="10"/>
      <c r="I32" s="16"/>
      <c r="J32" s="10"/>
      <c r="K32" s="16"/>
      <c r="L32" s="10"/>
      <c r="M32" s="16"/>
      <c r="N32" s="83"/>
    </row>
    <row r="33" spans="1:38" ht="18" customHeight="1">
      <c r="A33" s="87"/>
      <c r="B33" s="87"/>
      <c r="C33" s="15" t="s">
        <v>13</v>
      </c>
      <c r="D33" s="10">
        <f>D63</f>
        <v>106.5</v>
      </c>
      <c r="E33" s="73">
        <v>1</v>
      </c>
      <c r="F33" s="10">
        <f>F21</f>
        <v>77.2</v>
      </c>
      <c r="G33" s="16">
        <f>F33/D33</f>
        <v>0.72488262910798129</v>
      </c>
      <c r="H33" s="10">
        <v>86.8</v>
      </c>
      <c r="I33" s="16">
        <f>H33/D33</f>
        <v>0.81502347417840371</v>
      </c>
      <c r="J33" s="10">
        <v>104.6</v>
      </c>
      <c r="K33" s="16">
        <f>J33/D33</f>
        <v>0.98215962441314553</v>
      </c>
      <c r="L33" s="10">
        <f>L63</f>
        <v>106.5</v>
      </c>
      <c r="M33" s="16">
        <f>L33/D33</f>
        <v>1</v>
      </c>
      <c r="N33" s="83"/>
    </row>
    <row r="34" spans="1:38" ht="30.75" customHeight="1">
      <c r="A34" s="87"/>
      <c r="B34" s="87"/>
      <c r="C34" s="57" t="s">
        <v>14</v>
      </c>
      <c r="D34" s="10"/>
      <c r="E34" s="16"/>
      <c r="F34" s="10"/>
      <c r="G34" s="16"/>
      <c r="H34" s="10"/>
      <c r="I34" s="16"/>
      <c r="J34" s="10"/>
      <c r="K34" s="16"/>
      <c r="L34" s="10"/>
      <c r="M34" s="16"/>
      <c r="N34" s="78"/>
    </row>
    <row r="35" spans="1:38" ht="18" customHeight="1">
      <c r="A35" s="87" t="s">
        <v>18</v>
      </c>
      <c r="B35" s="87"/>
      <c r="C35" s="19" t="s">
        <v>16</v>
      </c>
      <c r="D35" s="12"/>
      <c r="E35" s="13"/>
      <c r="F35" s="12"/>
      <c r="G35" s="13"/>
      <c r="H35" s="12"/>
      <c r="I35" s="13"/>
      <c r="J35" s="12"/>
      <c r="K35" s="13"/>
      <c r="L35" s="12"/>
      <c r="M35" s="13"/>
      <c r="N35" s="93"/>
    </row>
    <row r="36" spans="1:38" ht="18" customHeight="1">
      <c r="A36" s="87"/>
      <c r="B36" s="87"/>
      <c r="C36" s="14" t="s">
        <v>11</v>
      </c>
      <c r="D36" s="74"/>
      <c r="E36" s="10"/>
      <c r="F36" s="10"/>
      <c r="G36" s="10"/>
      <c r="H36" s="10"/>
      <c r="I36" s="10"/>
      <c r="J36" s="10"/>
      <c r="K36" s="10"/>
      <c r="L36" s="10"/>
      <c r="M36" s="10"/>
      <c r="N36" s="100"/>
    </row>
    <row r="37" spans="1:38" ht="33.6" customHeight="1">
      <c r="A37" s="87"/>
      <c r="B37" s="87"/>
      <c r="C37" s="14" t="s">
        <v>12</v>
      </c>
      <c r="D37" s="10"/>
      <c r="E37" s="16"/>
      <c r="F37" s="10"/>
      <c r="G37" s="16"/>
      <c r="H37" s="10"/>
      <c r="I37" s="16"/>
      <c r="J37" s="10"/>
      <c r="K37" s="16"/>
      <c r="L37" s="10"/>
      <c r="M37" s="16"/>
      <c r="N37" s="100"/>
    </row>
    <row r="38" spans="1:38" ht="46.5" customHeight="1">
      <c r="A38" s="87"/>
      <c r="B38" s="87"/>
      <c r="C38" s="14" t="s">
        <v>26</v>
      </c>
      <c r="D38" s="10"/>
      <c r="E38" s="16"/>
      <c r="F38" s="10"/>
      <c r="G38" s="16"/>
      <c r="H38" s="10"/>
      <c r="I38" s="16"/>
      <c r="J38" s="10"/>
      <c r="K38" s="16"/>
      <c r="L38" s="10"/>
      <c r="M38" s="16"/>
      <c r="N38" s="100"/>
    </row>
    <row r="39" spans="1:38" ht="18" customHeight="1">
      <c r="A39" s="87"/>
      <c r="B39" s="87"/>
      <c r="C39" s="15" t="s">
        <v>13</v>
      </c>
      <c r="D39" s="10"/>
      <c r="E39" s="16"/>
      <c r="F39" s="10"/>
      <c r="G39" s="16"/>
      <c r="H39" s="10"/>
      <c r="I39" s="16"/>
      <c r="J39" s="10"/>
      <c r="K39" s="16"/>
      <c r="L39" s="10"/>
      <c r="M39" s="16"/>
      <c r="N39" s="100"/>
    </row>
    <row r="40" spans="1:38" ht="34.9" customHeight="1">
      <c r="A40" s="87"/>
      <c r="B40" s="87"/>
      <c r="C40" s="57" t="s">
        <v>14</v>
      </c>
      <c r="D40" s="10"/>
      <c r="E40" s="16"/>
      <c r="F40" s="10"/>
      <c r="G40" s="16"/>
      <c r="H40" s="10"/>
      <c r="I40" s="16"/>
      <c r="J40" s="10"/>
      <c r="K40" s="16"/>
      <c r="L40" s="10"/>
      <c r="M40" s="16"/>
      <c r="N40" s="100"/>
    </row>
    <row r="41" spans="1:38" ht="18" customHeight="1">
      <c r="A41" s="87" t="s">
        <v>19</v>
      </c>
      <c r="B41" s="87"/>
      <c r="C41" s="19" t="s">
        <v>16</v>
      </c>
      <c r="D41" s="12">
        <f>D42+D43+D44+D45+D46</f>
        <v>106.5</v>
      </c>
      <c r="E41" s="58">
        <f>E42+E43+E44+E45+E46</f>
        <v>1</v>
      </c>
      <c r="F41" s="12">
        <f>F42+F43+F44+F45+F46</f>
        <v>77.2</v>
      </c>
      <c r="G41" s="13">
        <f>F41/D41</f>
        <v>0.72488262910798129</v>
      </c>
      <c r="H41" s="12">
        <f>H42+H43+H44+H45+H46</f>
        <v>86.8</v>
      </c>
      <c r="I41" s="13">
        <f>H41/D41</f>
        <v>0.81502347417840371</v>
      </c>
      <c r="J41" s="12">
        <f>J42+J43+J44+J45+J46</f>
        <v>104.6</v>
      </c>
      <c r="K41" s="13">
        <f>J41/D41</f>
        <v>0.98215962441314553</v>
      </c>
      <c r="L41" s="12">
        <f>L42+L43+L44+L45+L46</f>
        <v>106.5</v>
      </c>
      <c r="M41" s="13">
        <f>L41/D41</f>
        <v>1</v>
      </c>
      <c r="N41" s="100"/>
    </row>
    <row r="42" spans="1:38" ht="18" customHeight="1">
      <c r="A42" s="87"/>
      <c r="B42" s="87"/>
      <c r="C42" s="14" t="s">
        <v>11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0"/>
    </row>
    <row r="43" spans="1:38" ht="31.15" customHeight="1">
      <c r="A43" s="87"/>
      <c r="B43" s="87"/>
      <c r="C43" s="14" t="s">
        <v>12</v>
      </c>
      <c r="D43" s="10"/>
      <c r="E43" s="16"/>
      <c r="F43" s="10"/>
      <c r="G43" s="16"/>
      <c r="H43" s="10"/>
      <c r="I43" s="16"/>
      <c r="J43" s="10"/>
      <c r="K43" s="16"/>
      <c r="L43" s="10"/>
      <c r="M43" s="16"/>
      <c r="N43" s="100"/>
    </row>
    <row r="44" spans="1:38" ht="45.75" customHeight="1">
      <c r="A44" s="87"/>
      <c r="B44" s="87"/>
      <c r="C44" s="14" t="s">
        <v>26</v>
      </c>
      <c r="D44" s="10"/>
      <c r="E44" s="16"/>
      <c r="F44" s="10"/>
      <c r="G44" s="16"/>
      <c r="H44" s="10"/>
      <c r="I44" s="16"/>
      <c r="J44" s="10"/>
      <c r="K44" s="16"/>
      <c r="L44" s="10"/>
      <c r="M44" s="16"/>
      <c r="N44" s="100"/>
    </row>
    <row r="45" spans="1:38" ht="18" customHeight="1">
      <c r="A45" s="87"/>
      <c r="B45" s="87"/>
      <c r="C45" s="15" t="s">
        <v>13</v>
      </c>
      <c r="D45" s="10">
        <f>D63</f>
        <v>106.5</v>
      </c>
      <c r="E45" s="73">
        <v>1</v>
      </c>
      <c r="F45" s="10">
        <f>F21</f>
        <v>77.2</v>
      </c>
      <c r="G45" s="16">
        <f>F45/D45</f>
        <v>0.72488262910798129</v>
      </c>
      <c r="H45" s="10">
        <v>86.8</v>
      </c>
      <c r="I45" s="16">
        <f>H45/D45</f>
        <v>0.81502347417840371</v>
      </c>
      <c r="J45" s="10">
        <v>104.6</v>
      </c>
      <c r="K45" s="16">
        <f>J45/D45</f>
        <v>0.98215962441314553</v>
      </c>
      <c r="L45" s="10">
        <f>L63</f>
        <v>106.5</v>
      </c>
      <c r="M45" s="16">
        <f>L45/D45</f>
        <v>1</v>
      </c>
      <c r="N45" s="100"/>
    </row>
    <row r="46" spans="1:38" s="17" customFormat="1" ht="30" customHeight="1">
      <c r="A46" s="87"/>
      <c r="B46" s="87"/>
      <c r="C46" s="57" t="s">
        <v>14</v>
      </c>
      <c r="D46" s="10"/>
      <c r="E46" s="16"/>
      <c r="F46" s="10"/>
      <c r="G46" s="16"/>
      <c r="H46" s="10"/>
      <c r="I46" s="16"/>
      <c r="J46" s="10"/>
      <c r="K46" s="16"/>
      <c r="L46" s="10"/>
      <c r="M46" s="16"/>
      <c r="N46" s="100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18" customHeight="1">
      <c r="A47" s="87" t="s">
        <v>20</v>
      </c>
      <c r="B47" s="87"/>
      <c r="C47" s="19" t="s">
        <v>16</v>
      </c>
      <c r="D47" s="12"/>
      <c r="E47" s="58"/>
      <c r="F47" s="12" t="s">
        <v>21</v>
      </c>
      <c r="G47" s="12" t="s">
        <v>21</v>
      </c>
      <c r="H47" s="12" t="s">
        <v>21</v>
      </c>
      <c r="I47" s="12" t="s">
        <v>21</v>
      </c>
      <c r="J47" s="12" t="s">
        <v>21</v>
      </c>
      <c r="K47" s="12" t="s">
        <v>21</v>
      </c>
      <c r="L47" s="12" t="s">
        <v>21</v>
      </c>
      <c r="M47" s="12" t="s">
        <v>21</v>
      </c>
      <c r="N47" s="80"/>
    </row>
    <row r="48" spans="1:38" ht="18" customHeight="1">
      <c r="A48" s="87"/>
      <c r="B48" s="87"/>
      <c r="C48" s="14" t="s">
        <v>11</v>
      </c>
      <c r="D48" s="74"/>
      <c r="E48" s="10"/>
      <c r="F48" s="12" t="s">
        <v>21</v>
      </c>
      <c r="G48" s="12" t="s">
        <v>21</v>
      </c>
      <c r="H48" s="12" t="s">
        <v>21</v>
      </c>
      <c r="I48" s="12" t="s">
        <v>21</v>
      </c>
      <c r="J48" s="12" t="s">
        <v>21</v>
      </c>
      <c r="K48" s="12" t="s">
        <v>21</v>
      </c>
      <c r="L48" s="12" t="s">
        <v>21</v>
      </c>
      <c r="M48" s="12" t="s">
        <v>21</v>
      </c>
      <c r="N48" s="80"/>
    </row>
    <row r="49" spans="1:241" ht="37.15" customHeight="1">
      <c r="A49" s="87"/>
      <c r="B49" s="87"/>
      <c r="C49" s="14" t="s">
        <v>12</v>
      </c>
      <c r="D49" s="10"/>
      <c r="E49" s="16"/>
      <c r="F49" s="12" t="s">
        <v>21</v>
      </c>
      <c r="G49" s="12" t="s">
        <v>21</v>
      </c>
      <c r="H49" s="12" t="s">
        <v>21</v>
      </c>
      <c r="I49" s="12" t="s">
        <v>21</v>
      </c>
      <c r="J49" s="12" t="s">
        <v>21</v>
      </c>
      <c r="K49" s="12" t="s">
        <v>21</v>
      </c>
      <c r="L49" s="12" t="s">
        <v>21</v>
      </c>
      <c r="M49" s="12" t="s">
        <v>21</v>
      </c>
      <c r="N49" s="80"/>
    </row>
    <row r="50" spans="1:241" ht="46.5" customHeight="1">
      <c r="A50" s="87"/>
      <c r="B50" s="87"/>
      <c r="C50" s="14" t="s">
        <v>26</v>
      </c>
      <c r="D50" s="10"/>
      <c r="E50" s="16"/>
      <c r="F50" s="12"/>
      <c r="G50" s="12"/>
      <c r="H50" s="12"/>
      <c r="I50" s="12"/>
      <c r="J50" s="12"/>
      <c r="K50" s="12"/>
      <c r="L50" s="12"/>
      <c r="M50" s="12"/>
      <c r="N50" s="80"/>
    </row>
    <row r="51" spans="1:241" ht="18" customHeight="1">
      <c r="A51" s="87"/>
      <c r="B51" s="87"/>
      <c r="C51" s="15" t="s">
        <v>13</v>
      </c>
      <c r="D51" s="10"/>
      <c r="E51" s="73"/>
      <c r="F51" s="12" t="s">
        <v>21</v>
      </c>
      <c r="G51" s="12" t="s">
        <v>21</v>
      </c>
      <c r="H51" s="12" t="s">
        <v>21</v>
      </c>
      <c r="I51" s="12" t="s">
        <v>21</v>
      </c>
      <c r="J51" s="12" t="s">
        <v>21</v>
      </c>
      <c r="K51" s="12" t="s">
        <v>21</v>
      </c>
      <c r="L51" s="12" t="s">
        <v>21</v>
      </c>
      <c r="M51" s="12" t="s">
        <v>21</v>
      </c>
      <c r="N51" s="80"/>
    </row>
    <row r="52" spans="1:241" ht="30.75" customHeight="1">
      <c r="A52" s="87"/>
      <c r="B52" s="87"/>
      <c r="C52" s="57" t="s">
        <v>14</v>
      </c>
      <c r="D52" s="10"/>
      <c r="E52" s="16"/>
      <c r="F52" s="12" t="s">
        <v>21</v>
      </c>
      <c r="G52" s="12" t="s">
        <v>21</v>
      </c>
      <c r="H52" s="12" t="s">
        <v>21</v>
      </c>
      <c r="I52" s="12" t="s">
        <v>21</v>
      </c>
      <c r="J52" s="12" t="s">
        <v>21</v>
      </c>
      <c r="K52" s="12" t="s">
        <v>21</v>
      </c>
      <c r="L52" s="12" t="s">
        <v>21</v>
      </c>
      <c r="M52" s="12" t="s">
        <v>21</v>
      </c>
      <c r="N52" s="80"/>
    </row>
    <row r="53" spans="1:241" s="17" customFormat="1" ht="18" customHeight="1">
      <c r="A53" s="98" t="s">
        <v>49</v>
      </c>
      <c r="B53" s="92" t="s">
        <v>51</v>
      </c>
      <c r="C53" s="18" t="s">
        <v>16</v>
      </c>
      <c r="D53" s="12">
        <f>SUM(D54:D58)</f>
        <v>106.5</v>
      </c>
      <c r="E53" s="58">
        <f>SUM(E54:E58)</f>
        <v>1</v>
      </c>
      <c r="F53" s="12">
        <f>SUM(F54:F58)</f>
        <v>77.2</v>
      </c>
      <c r="G53" s="13">
        <f>F53/D53</f>
        <v>0.72488262910798129</v>
      </c>
      <c r="H53" s="12">
        <f>SUM(H54:H58)</f>
        <v>86.8</v>
      </c>
      <c r="I53" s="13">
        <f>H53/D53</f>
        <v>0.81502347417840371</v>
      </c>
      <c r="J53" s="12">
        <f>SUM(J54:J58)</f>
        <v>104.6</v>
      </c>
      <c r="K53" s="13">
        <f>J53/D53</f>
        <v>0.98215962441314553</v>
      </c>
      <c r="L53" s="12">
        <f>SUM(L54:L58)</f>
        <v>106.5</v>
      </c>
      <c r="M53" s="13">
        <f>L53/D53</f>
        <v>1</v>
      </c>
      <c r="N53" s="99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</row>
    <row r="54" spans="1:241" ht="22.5" customHeight="1">
      <c r="A54" s="98"/>
      <c r="B54" s="92"/>
      <c r="C54" s="14" t="s">
        <v>11</v>
      </c>
      <c r="D54" s="10"/>
      <c r="E54" s="16"/>
      <c r="F54" s="10"/>
      <c r="G54" s="16"/>
      <c r="H54" s="10"/>
      <c r="I54" s="16"/>
      <c r="J54" s="10"/>
      <c r="K54" s="16"/>
      <c r="L54" s="10"/>
      <c r="M54" s="16"/>
      <c r="N54" s="99"/>
    </row>
    <row r="55" spans="1:241" ht="31.15" customHeight="1">
      <c r="A55" s="98"/>
      <c r="B55" s="92"/>
      <c r="C55" s="14" t="s">
        <v>12</v>
      </c>
      <c r="D55" s="10"/>
      <c r="E55" s="16"/>
      <c r="F55" s="10"/>
      <c r="G55" s="16"/>
      <c r="H55" s="10"/>
      <c r="I55" s="16"/>
      <c r="J55" s="10"/>
      <c r="K55" s="16"/>
      <c r="L55" s="10"/>
      <c r="M55" s="16"/>
      <c r="N55" s="99"/>
    </row>
    <row r="56" spans="1:241" ht="47.25" customHeight="1">
      <c r="A56" s="98"/>
      <c r="B56" s="92"/>
      <c r="C56" s="14" t="s">
        <v>26</v>
      </c>
      <c r="D56" s="10"/>
      <c r="E56" s="16"/>
      <c r="F56" s="10"/>
      <c r="G56" s="16"/>
      <c r="H56" s="10"/>
      <c r="I56" s="16"/>
      <c r="J56" s="10"/>
      <c r="K56" s="16"/>
      <c r="L56" s="10"/>
      <c r="M56" s="16"/>
      <c r="N56" s="99"/>
    </row>
    <row r="57" spans="1:241" ht="18" customHeight="1">
      <c r="A57" s="98"/>
      <c r="B57" s="92"/>
      <c r="C57" s="15" t="s">
        <v>13</v>
      </c>
      <c r="D57" s="10">
        <v>106.5</v>
      </c>
      <c r="E57" s="73">
        <v>1</v>
      </c>
      <c r="F57" s="10">
        <v>77.2</v>
      </c>
      <c r="G57" s="16">
        <f>F57/D57</f>
        <v>0.72488262910798129</v>
      </c>
      <c r="H57" s="10">
        <v>86.8</v>
      </c>
      <c r="I57" s="16">
        <f>H57/D57</f>
        <v>0.81502347417840371</v>
      </c>
      <c r="J57" s="10">
        <v>104.6</v>
      </c>
      <c r="K57" s="16">
        <f>J57/D57</f>
        <v>0.98215962441314553</v>
      </c>
      <c r="L57" s="10">
        <v>106.5</v>
      </c>
      <c r="M57" s="16">
        <f>L57/D57</f>
        <v>1</v>
      </c>
      <c r="N57" s="99"/>
    </row>
    <row r="58" spans="1:241" ht="30" customHeight="1">
      <c r="A58" s="98"/>
      <c r="B58" s="92"/>
      <c r="C58" s="57" t="s">
        <v>14</v>
      </c>
      <c r="D58" s="10"/>
      <c r="E58" s="16"/>
      <c r="F58" s="10"/>
      <c r="G58" s="16"/>
      <c r="H58" s="10"/>
      <c r="I58" s="16"/>
      <c r="J58" s="10"/>
      <c r="K58" s="16"/>
      <c r="L58" s="10"/>
      <c r="M58" s="16"/>
      <c r="N58" s="99"/>
    </row>
    <row r="59" spans="1:241" ht="18" customHeight="1">
      <c r="A59" s="95"/>
      <c r="B59" s="96" t="s">
        <v>50</v>
      </c>
      <c r="C59" s="18" t="s">
        <v>16</v>
      </c>
      <c r="D59" s="12">
        <f>SUM(D60:D64)</f>
        <v>106.5</v>
      </c>
      <c r="E59" s="58">
        <f>SUM(E60:E64)</f>
        <v>1</v>
      </c>
      <c r="F59" s="12">
        <f>SUM(F60:F64)</f>
        <v>77.2</v>
      </c>
      <c r="G59" s="13">
        <f>F59/D59</f>
        <v>0.72488262910798129</v>
      </c>
      <c r="H59" s="12">
        <f>SUM(H60:H64)</f>
        <v>86.8</v>
      </c>
      <c r="I59" s="13">
        <f>H59/D59</f>
        <v>0.81502347417840371</v>
      </c>
      <c r="J59" s="12">
        <f>SUM(J60:J64)</f>
        <v>104.6</v>
      </c>
      <c r="K59" s="13">
        <f>J59/D59</f>
        <v>0.98215962441314553</v>
      </c>
      <c r="L59" s="12">
        <f>SUM(L60:L64)</f>
        <v>106.5</v>
      </c>
      <c r="M59" s="13">
        <f>L59/D59</f>
        <v>1</v>
      </c>
      <c r="N59" s="93"/>
    </row>
    <row r="60" spans="1:241" ht="22.5" customHeight="1">
      <c r="A60" s="95"/>
      <c r="B60" s="96"/>
      <c r="C60" s="14" t="s">
        <v>11</v>
      </c>
      <c r="D60" s="10"/>
      <c r="E60" s="16"/>
      <c r="F60" s="10"/>
      <c r="G60" s="16"/>
      <c r="H60" s="10"/>
      <c r="I60" s="16"/>
      <c r="J60" s="10"/>
      <c r="K60" s="16"/>
      <c r="L60" s="10"/>
      <c r="M60" s="16"/>
      <c r="N60" s="93"/>
    </row>
    <row r="61" spans="1:241" ht="33" customHeight="1">
      <c r="A61" s="95"/>
      <c r="B61" s="96"/>
      <c r="C61" s="14" t="s">
        <v>12</v>
      </c>
      <c r="D61" s="10"/>
      <c r="E61" s="16"/>
      <c r="F61" s="10"/>
      <c r="G61" s="16"/>
      <c r="H61" s="10"/>
      <c r="I61" s="16"/>
      <c r="J61" s="10"/>
      <c r="K61" s="16"/>
      <c r="L61" s="10"/>
      <c r="M61" s="16"/>
      <c r="N61" s="93"/>
    </row>
    <row r="62" spans="1:241" ht="48" customHeight="1">
      <c r="A62" s="95"/>
      <c r="B62" s="96"/>
      <c r="C62" s="14" t="s">
        <v>26</v>
      </c>
      <c r="D62" s="10"/>
      <c r="E62" s="16"/>
      <c r="F62" s="10"/>
      <c r="G62" s="16"/>
      <c r="H62" s="10"/>
      <c r="I62" s="16"/>
      <c r="J62" s="10"/>
      <c r="K62" s="16"/>
      <c r="L62" s="10"/>
      <c r="M62" s="16"/>
      <c r="N62" s="93"/>
    </row>
    <row r="63" spans="1:241" ht="18" customHeight="1">
      <c r="A63" s="95"/>
      <c r="B63" s="96"/>
      <c r="C63" s="15" t="s">
        <v>13</v>
      </c>
      <c r="D63" s="10">
        <f>D57</f>
        <v>106.5</v>
      </c>
      <c r="E63" s="73">
        <v>1</v>
      </c>
      <c r="F63" s="10">
        <f>F57</f>
        <v>77.2</v>
      </c>
      <c r="G63" s="16">
        <f>F63/D63</f>
        <v>0.72488262910798129</v>
      </c>
      <c r="H63" s="10">
        <f>H57</f>
        <v>86.8</v>
      </c>
      <c r="I63" s="16">
        <f>H63/D63</f>
        <v>0.81502347417840371</v>
      </c>
      <c r="J63" s="10">
        <f>J57</f>
        <v>104.6</v>
      </c>
      <c r="K63" s="16">
        <f>J63/D63</f>
        <v>0.98215962441314553</v>
      </c>
      <c r="L63" s="10">
        <f>L57</f>
        <v>106.5</v>
      </c>
      <c r="M63" s="16">
        <f>L63/D63</f>
        <v>1</v>
      </c>
      <c r="N63" s="93"/>
    </row>
    <row r="64" spans="1:241" ht="34.5" customHeight="1">
      <c r="A64" s="95"/>
      <c r="B64" s="96"/>
      <c r="C64" s="57" t="s">
        <v>14</v>
      </c>
      <c r="D64" s="10"/>
      <c r="E64" s="16"/>
      <c r="F64" s="10"/>
      <c r="G64" s="16"/>
      <c r="H64" s="10"/>
      <c r="I64" s="16"/>
      <c r="J64" s="10"/>
      <c r="K64" s="16"/>
      <c r="L64" s="10"/>
      <c r="M64" s="16"/>
      <c r="N64" s="93"/>
    </row>
    <row r="65" spans="1:14" ht="22.5" customHeight="1">
      <c r="A65" s="94" t="s">
        <v>22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</row>
    <row r="66" spans="1:14" ht="18" customHeight="1">
      <c r="A66" s="92" t="s">
        <v>42</v>
      </c>
      <c r="B66" s="92"/>
      <c r="C66" s="18" t="s">
        <v>16</v>
      </c>
      <c r="D66" s="12"/>
      <c r="E66" s="58"/>
      <c r="F66" s="12"/>
      <c r="G66" s="13"/>
      <c r="H66" s="12"/>
      <c r="I66" s="13"/>
      <c r="J66" s="12"/>
      <c r="K66" s="13"/>
      <c r="L66" s="12"/>
      <c r="M66" s="13"/>
      <c r="N66" s="93"/>
    </row>
    <row r="67" spans="1:14" ht="17.25" customHeight="1">
      <c r="A67" s="92"/>
      <c r="B67" s="92"/>
      <c r="C67" s="14" t="s">
        <v>11</v>
      </c>
      <c r="D67" s="10"/>
      <c r="E67" s="16"/>
      <c r="F67" s="10"/>
      <c r="G67" s="16"/>
      <c r="H67" s="10"/>
      <c r="I67" s="16"/>
      <c r="J67" s="10"/>
      <c r="K67" s="16"/>
      <c r="L67" s="10"/>
      <c r="M67" s="16"/>
      <c r="N67" s="93"/>
    </row>
    <row r="68" spans="1:14" ht="31.9" customHeight="1">
      <c r="A68" s="92"/>
      <c r="B68" s="92"/>
      <c r="C68" s="14" t="s">
        <v>12</v>
      </c>
      <c r="D68" s="10"/>
      <c r="E68" s="16"/>
      <c r="F68" s="10"/>
      <c r="G68" s="16"/>
      <c r="H68" s="10"/>
      <c r="I68" s="16"/>
      <c r="J68" s="10"/>
      <c r="K68" s="16"/>
      <c r="L68" s="10"/>
      <c r="M68" s="16"/>
      <c r="N68" s="93"/>
    </row>
    <row r="69" spans="1:14" ht="46.5" customHeight="1">
      <c r="A69" s="92"/>
      <c r="B69" s="92"/>
      <c r="C69" s="14" t="s">
        <v>26</v>
      </c>
      <c r="D69" s="10"/>
      <c r="E69" s="16"/>
      <c r="F69" s="10"/>
      <c r="G69" s="16"/>
      <c r="H69" s="10"/>
      <c r="I69" s="16"/>
      <c r="J69" s="10"/>
      <c r="K69" s="16"/>
      <c r="L69" s="10"/>
      <c r="M69" s="16"/>
      <c r="N69" s="93"/>
    </row>
    <row r="70" spans="1:14" ht="18" customHeight="1">
      <c r="A70" s="92"/>
      <c r="B70" s="92"/>
      <c r="C70" s="15" t="s">
        <v>13</v>
      </c>
      <c r="D70" s="10"/>
      <c r="E70" s="73"/>
      <c r="F70" s="10"/>
      <c r="G70" s="16"/>
      <c r="H70" s="10"/>
      <c r="I70" s="16"/>
      <c r="J70" s="10"/>
      <c r="K70" s="16"/>
      <c r="L70" s="10"/>
      <c r="M70" s="16"/>
      <c r="N70" s="93"/>
    </row>
    <row r="71" spans="1:14" ht="31.9" customHeight="1">
      <c r="A71" s="92"/>
      <c r="B71" s="92"/>
      <c r="C71" s="57" t="s">
        <v>14</v>
      </c>
      <c r="D71" s="10"/>
      <c r="E71" s="16"/>
      <c r="F71" s="10"/>
      <c r="G71" s="16"/>
      <c r="H71" s="10"/>
      <c r="I71" s="16"/>
      <c r="J71" s="10"/>
      <c r="K71" s="16"/>
      <c r="L71" s="10"/>
      <c r="M71" s="16"/>
      <c r="N71" s="93"/>
    </row>
    <row r="72" spans="1:14" ht="18" customHeight="1">
      <c r="A72" s="92" t="s">
        <v>48</v>
      </c>
      <c r="B72" s="92"/>
      <c r="C72" s="19" t="s">
        <v>16</v>
      </c>
      <c r="D72" s="12">
        <f>D73+D74+D75+D76+D77</f>
        <v>106.5</v>
      </c>
      <c r="E72" s="58">
        <f>E73+E74+E75+E76+E77</f>
        <v>1</v>
      </c>
      <c r="F72" s="12">
        <f>F73+F74+F75+F76+F77</f>
        <v>77.2</v>
      </c>
      <c r="G72" s="13">
        <f>F72/D72</f>
        <v>0.72488262910798129</v>
      </c>
      <c r="H72" s="12">
        <f>H73+H74+H75+H76+H77</f>
        <v>86.8</v>
      </c>
      <c r="I72" s="13">
        <f>H72/D72</f>
        <v>0.81502347417840371</v>
      </c>
      <c r="J72" s="12">
        <f>J73+J74+J75+J76+J77</f>
        <v>104.6</v>
      </c>
      <c r="K72" s="13">
        <f>J72/D72</f>
        <v>0.98215962441314553</v>
      </c>
      <c r="L72" s="12">
        <f>L73+L74+L75+L76+L77</f>
        <v>106.5</v>
      </c>
      <c r="M72" s="13">
        <f>L72/D72</f>
        <v>1</v>
      </c>
      <c r="N72" s="93"/>
    </row>
    <row r="73" spans="1:14" ht="18" customHeight="1">
      <c r="A73" s="92"/>
      <c r="B73" s="92"/>
      <c r="C73" s="14" t="s">
        <v>11</v>
      </c>
      <c r="D73" s="12"/>
      <c r="E73" s="16"/>
      <c r="F73" s="10"/>
      <c r="G73" s="16"/>
      <c r="H73" s="10"/>
      <c r="I73" s="10"/>
      <c r="J73" s="10"/>
      <c r="K73" s="10"/>
      <c r="L73" s="10"/>
      <c r="M73" s="10"/>
      <c r="N73" s="93"/>
    </row>
    <row r="74" spans="1:14" ht="34.5" customHeight="1">
      <c r="A74" s="92"/>
      <c r="B74" s="92"/>
      <c r="C74" s="14" t="s">
        <v>12</v>
      </c>
      <c r="D74" s="10"/>
      <c r="E74" s="16"/>
      <c r="F74" s="10"/>
      <c r="G74" s="10"/>
      <c r="H74" s="10"/>
      <c r="I74" s="10"/>
      <c r="J74" s="10"/>
      <c r="K74" s="10"/>
      <c r="L74" s="10"/>
      <c r="M74" s="10"/>
      <c r="N74" s="93"/>
    </row>
    <row r="75" spans="1:14" ht="46.5" customHeight="1">
      <c r="A75" s="92"/>
      <c r="B75" s="92"/>
      <c r="C75" s="14" t="s">
        <v>26</v>
      </c>
      <c r="D75" s="10"/>
      <c r="E75" s="16"/>
      <c r="F75" s="10"/>
      <c r="G75" s="10"/>
      <c r="H75" s="10"/>
      <c r="I75" s="10"/>
      <c r="J75" s="10"/>
      <c r="K75" s="10"/>
      <c r="L75" s="10"/>
      <c r="M75" s="10"/>
      <c r="N75" s="93"/>
    </row>
    <row r="76" spans="1:14" ht="18" customHeight="1">
      <c r="A76" s="92"/>
      <c r="B76" s="92"/>
      <c r="C76" s="15" t="s">
        <v>13</v>
      </c>
      <c r="D76" s="10">
        <f>D21</f>
        <v>106.5</v>
      </c>
      <c r="E76" s="73">
        <v>1</v>
      </c>
      <c r="F76" s="10">
        <f>F63</f>
        <v>77.2</v>
      </c>
      <c r="G76" s="16">
        <f>F76/D76</f>
        <v>0.72488262910798129</v>
      </c>
      <c r="H76" s="10">
        <f>H63</f>
        <v>86.8</v>
      </c>
      <c r="I76" s="16">
        <f>H76/D76</f>
        <v>0.81502347417840371</v>
      </c>
      <c r="J76" s="10">
        <f>J63</f>
        <v>104.6</v>
      </c>
      <c r="K76" s="16">
        <f>J76/D76</f>
        <v>0.98215962441314553</v>
      </c>
      <c r="L76" s="10">
        <f>L63</f>
        <v>106.5</v>
      </c>
      <c r="M76" s="16">
        <f>L76/D76</f>
        <v>1</v>
      </c>
      <c r="N76" s="93"/>
    </row>
    <row r="77" spans="1:14" ht="31.15" customHeight="1">
      <c r="A77" s="92"/>
      <c r="B77" s="92"/>
      <c r="C77" s="57" t="s">
        <v>14</v>
      </c>
      <c r="D77" s="10"/>
      <c r="E77" s="16"/>
      <c r="F77" s="10"/>
      <c r="G77" s="16"/>
      <c r="H77" s="10"/>
      <c r="I77" s="16"/>
      <c r="J77" s="10"/>
      <c r="K77" s="16"/>
      <c r="L77" s="10"/>
      <c r="M77" s="16"/>
      <c r="N77" s="93"/>
    </row>
    <row r="78" spans="1:14" s="20" customFormat="1" ht="66.75" customHeight="1">
      <c r="A78" s="88" t="s">
        <v>23</v>
      </c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</row>
    <row r="79" spans="1:14" s="64" customFormat="1" ht="19.7" customHeight="1">
      <c r="A79" s="62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</row>
    <row r="80" spans="1:14" s="65" customFormat="1" ht="19.7" customHeight="1">
      <c r="A80" s="85" t="s">
        <v>43</v>
      </c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</row>
    <row r="81" spans="1:14" s="65" customFormat="1" ht="12.6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</row>
    <row r="82" spans="1:14" s="65" customFormat="1" ht="16.5" customHeight="1">
      <c r="A82" s="21" t="s">
        <v>56</v>
      </c>
      <c r="B82" s="21"/>
      <c r="C82" s="22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</row>
    <row r="83" spans="1:14" s="65" customFormat="1" ht="14.45" customHeight="1">
      <c r="A83" s="24"/>
      <c r="B83" s="56"/>
      <c r="C83" s="26"/>
      <c r="D83" s="27"/>
      <c r="E83" s="27"/>
      <c r="F83" s="56"/>
      <c r="G83" s="56"/>
      <c r="H83" s="56"/>
      <c r="I83" s="56"/>
      <c r="J83" s="56"/>
      <c r="K83" s="56"/>
      <c r="L83" s="56"/>
      <c r="M83" s="56"/>
    </row>
    <row r="84" spans="1:14" s="65" customFormat="1" ht="18.75">
      <c r="A84" s="90" t="s">
        <v>24</v>
      </c>
      <c r="B84" s="91"/>
      <c r="C84" s="26"/>
      <c r="D84" s="27"/>
      <c r="E84" s="27"/>
      <c r="F84" s="56"/>
      <c r="G84" s="56"/>
      <c r="H84" s="56"/>
      <c r="I84" s="56"/>
      <c r="J84" s="56"/>
      <c r="K84" s="56"/>
      <c r="L84" s="56"/>
      <c r="M84" s="56"/>
    </row>
    <row r="85" spans="1:14" s="65" customFormat="1" ht="9.75" customHeight="1">
      <c r="A85" s="24"/>
      <c r="B85" s="56"/>
      <c r="C85" s="26"/>
      <c r="D85" s="27"/>
      <c r="E85" s="27"/>
      <c r="F85" s="56"/>
      <c r="G85" s="56"/>
      <c r="H85" s="56"/>
      <c r="I85" s="56"/>
      <c r="J85" s="56"/>
      <c r="K85" s="56"/>
      <c r="L85" s="56"/>
      <c r="M85" s="56"/>
    </row>
    <row r="86" spans="1:14" s="65" customFormat="1" ht="18.75">
      <c r="A86" s="85" t="s">
        <v>38</v>
      </c>
      <c r="B86" s="85"/>
      <c r="C86" s="86"/>
      <c r="D86" s="86"/>
      <c r="E86" s="86"/>
      <c r="F86" s="86"/>
      <c r="G86" s="86"/>
      <c r="H86" s="55"/>
      <c r="I86" s="55"/>
      <c r="J86" s="55"/>
      <c r="K86" s="55"/>
      <c r="L86" s="55"/>
      <c r="M86" s="55"/>
    </row>
    <row r="87" spans="1:14" s="65" customFormat="1" ht="18.75">
      <c r="A87" s="56"/>
      <c r="B87" s="56"/>
      <c r="C87" s="26"/>
      <c r="D87" s="27"/>
      <c r="E87" s="27"/>
      <c r="F87" s="56"/>
      <c r="G87" s="56"/>
      <c r="H87" s="56"/>
      <c r="I87" s="56"/>
      <c r="J87" s="56"/>
      <c r="K87" s="56"/>
      <c r="L87" s="56"/>
      <c r="M87" s="56"/>
    </row>
    <row r="88" spans="1:14" ht="18.75">
      <c r="A88" s="85" t="s">
        <v>44</v>
      </c>
      <c r="B88" s="85"/>
      <c r="C88" s="86"/>
      <c r="D88" s="86"/>
      <c r="E88" s="86"/>
      <c r="F88" s="86"/>
      <c r="G88" s="86"/>
    </row>
    <row r="89" spans="1:14" ht="18.75">
      <c r="A89" s="23"/>
      <c r="B89" s="25"/>
      <c r="C89" s="26"/>
      <c r="D89" s="27"/>
      <c r="E89" s="27"/>
      <c r="F89" s="25"/>
      <c r="G89" s="25"/>
      <c r="H89" s="25"/>
      <c r="I89" s="25"/>
      <c r="J89" s="25"/>
      <c r="K89" s="25"/>
      <c r="L89" s="25"/>
      <c r="M89" s="25"/>
    </row>
    <row r="90" spans="1:14">
      <c r="A90" s="28"/>
    </row>
    <row r="91" spans="1:14">
      <c r="A91" s="28"/>
    </row>
    <row r="92" spans="1:14">
      <c r="A92" s="28"/>
    </row>
    <row r="93" spans="1:14" ht="14.25" customHeight="1">
      <c r="A93" s="28"/>
    </row>
    <row r="94" spans="1:14">
      <c r="A94" s="29"/>
    </row>
    <row r="95" spans="1:14">
      <c r="A95" s="28"/>
    </row>
    <row r="96" spans="1:14">
      <c r="A96" s="28"/>
    </row>
    <row r="97" spans="1:14">
      <c r="A97" s="28"/>
    </row>
    <row r="98" spans="1:14">
      <c r="A98" s="28"/>
    </row>
    <row r="99" spans="1:14" ht="12.75" customHeight="1">
      <c r="A99" s="28"/>
    </row>
    <row r="100" spans="1:14">
      <c r="A100" s="29"/>
    </row>
    <row r="101" spans="1:14">
      <c r="A101" s="28"/>
    </row>
    <row r="102" spans="1:14" s="1" customFormat="1">
      <c r="A102" s="28"/>
      <c r="C102" s="2"/>
      <c r="D102" s="3"/>
      <c r="E102" s="3"/>
      <c r="N102" s="4"/>
    </row>
    <row r="103" spans="1:14" s="1" customFormat="1">
      <c r="A103" s="28"/>
      <c r="C103" s="2"/>
      <c r="D103" s="3"/>
      <c r="E103" s="3"/>
      <c r="N103" s="4"/>
    </row>
    <row r="104" spans="1:14" s="1" customFormat="1">
      <c r="A104" s="28"/>
      <c r="C104" s="2"/>
      <c r="D104" s="3"/>
      <c r="E104" s="3"/>
      <c r="N104" s="4"/>
    </row>
    <row r="105" spans="1:14" s="1" customFormat="1">
      <c r="A105" s="28"/>
      <c r="C105" s="2"/>
      <c r="D105" s="3"/>
      <c r="E105" s="3"/>
      <c r="N105" s="4"/>
    </row>
    <row r="111" spans="1:14" s="1" customFormat="1" ht="49.5" customHeight="1">
      <c r="C111" s="2"/>
      <c r="D111" s="3"/>
      <c r="E111" s="3"/>
      <c r="N111" s="4"/>
    </row>
  </sheetData>
  <mergeCells count="43">
    <mergeCell ref="A2:N2"/>
    <mergeCell ref="N17:N22"/>
    <mergeCell ref="N13:N15"/>
    <mergeCell ref="D14:D15"/>
    <mergeCell ref="E14:E15"/>
    <mergeCell ref="H14:I14"/>
    <mergeCell ref="D13:E13"/>
    <mergeCell ref="F13:M13"/>
    <mergeCell ref="L14:M14"/>
    <mergeCell ref="A3:N3"/>
    <mergeCell ref="A6:N6"/>
    <mergeCell ref="A9:N9"/>
    <mergeCell ref="A11:N11"/>
    <mergeCell ref="A7:N7"/>
    <mergeCell ref="A4:N4"/>
    <mergeCell ref="A17:B22"/>
    <mergeCell ref="N59:N64"/>
    <mergeCell ref="A53:A58"/>
    <mergeCell ref="B53:B58"/>
    <mergeCell ref="N53:N58"/>
    <mergeCell ref="N35:N46"/>
    <mergeCell ref="A35:B40"/>
    <mergeCell ref="F14:G14"/>
    <mergeCell ref="J14:K14"/>
    <mergeCell ref="A13:A15"/>
    <mergeCell ref="B13:B15"/>
    <mergeCell ref="C13:C15"/>
    <mergeCell ref="A88:G88"/>
    <mergeCell ref="A23:B28"/>
    <mergeCell ref="A29:B34"/>
    <mergeCell ref="A78:N78"/>
    <mergeCell ref="A80:M80"/>
    <mergeCell ref="A84:B84"/>
    <mergeCell ref="A86:G86"/>
    <mergeCell ref="A41:B46"/>
    <mergeCell ref="A47:B52"/>
    <mergeCell ref="A66:B71"/>
    <mergeCell ref="N66:N71"/>
    <mergeCell ref="A72:B77"/>
    <mergeCell ref="N72:N77"/>
    <mergeCell ref="A65:N65"/>
    <mergeCell ref="A59:A64"/>
    <mergeCell ref="B59:B64"/>
  </mergeCells>
  <pageMargins left="0.59055118110236227" right="0.59055118110236227" top="0.39370078740157483" bottom="0.39370078740157483" header="0" footer="0"/>
  <pageSetup paperSize="9" scale="64" fitToHeight="0" orientation="landscape" r:id="rId1"/>
  <headerFooter>
    <oddFooter>&amp;C&amp;"Times New Roman,обычный"&amp;8Страница  &amp;P из &amp;N</oddFooter>
  </headerFooter>
  <rowBreaks count="2" manualBreakCount="2">
    <brk id="34" max="13" man="1"/>
    <brk id="6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R19"/>
  <sheetViews>
    <sheetView tabSelected="1" zoomScaleSheetLayoutView="100" workbookViewId="0">
      <selection activeCell="W11" sqref="W11"/>
    </sheetView>
  </sheetViews>
  <sheetFormatPr defaultColWidth="9.140625" defaultRowHeight="15.75"/>
  <cols>
    <col min="1" max="1" width="5.7109375" style="38" customWidth="1"/>
    <col min="2" max="2" width="32.5703125" style="39" customWidth="1"/>
    <col min="3" max="3" width="14.85546875" style="39" customWidth="1"/>
    <col min="4" max="4" width="16.7109375" style="39" customWidth="1"/>
    <col min="5" max="5" width="7.28515625" style="39" customWidth="1"/>
    <col min="6" max="6" width="6.42578125" style="39" customWidth="1"/>
    <col min="7" max="7" width="6.28515625" style="39" customWidth="1"/>
    <col min="8" max="9" width="6.5703125" style="39" customWidth="1"/>
    <col min="10" max="10" width="6.28515625" style="39" customWidth="1"/>
    <col min="11" max="11" width="6.140625" style="39" customWidth="1"/>
    <col min="12" max="12" width="7.28515625" style="39" customWidth="1"/>
    <col min="13" max="13" width="5.7109375" style="39" customWidth="1"/>
    <col min="14" max="14" width="6.85546875" style="39" customWidth="1"/>
    <col min="15" max="15" width="7" style="39" customWidth="1"/>
    <col min="16" max="16" width="6.7109375" style="39" customWidth="1"/>
    <col min="17" max="17" width="15.140625" style="39" customWidth="1"/>
    <col min="18" max="16384" width="9.140625" style="39"/>
  </cols>
  <sheetData>
    <row r="2" spans="1:18">
      <c r="A2" s="113" t="s">
        <v>32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18" ht="20.25" customHeight="1">
      <c r="A3" s="112" t="s">
        <v>46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</row>
    <row r="4" spans="1:18">
      <c r="A4" s="110" t="s">
        <v>27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</row>
    <row r="5" spans="1:18" ht="11.25" customHeight="1">
      <c r="A5" s="50"/>
      <c r="B5" s="50"/>
      <c r="C5" s="50"/>
      <c r="D5" s="50"/>
      <c r="E5" s="33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8" ht="15.95" customHeight="1">
      <c r="A6" s="106" t="s">
        <v>54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</row>
    <row r="7" spans="1:18">
      <c r="A7" s="110" t="s">
        <v>28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</row>
    <row r="8" spans="1:18" ht="12.75" customHeight="1">
      <c r="A8" s="116" t="s">
        <v>1</v>
      </c>
      <c r="B8" s="115" t="s">
        <v>30</v>
      </c>
      <c r="C8" s="115" t="s">
        <v>31</v>
      </c>
      <c r="D8" s="115" t="s">
        <v>41</v>
      </c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20" t="s">
        <v>40</v>
      </c>
    </row>
    <row r="9" spans="1:18" ht="87" customHeight="1">
      <c r="A9" s="116"/>
      <c r="B9" s="115"/>
      <c r="C9" s="115"/>
      <c r="D9" s="115"/>
      <c r="E9" s="115" t="s">
        <v>34</v>
      </c>
      <c r="F9" s="122"/>
      <c r="G9" s="122"/>
      <c r="H9" s="115" t="s">
        <v>35</v>
      </c>
      <c r="I9" s="122"/>
      <c r="J9" s="122"/>
      <c r="K9" s="115" t="s">
        <v>36</v>
      </c>
      <c r="L9" s="122"/>
      <c r="M9" s="122"/>
      <c r="N9" s="115" t="s">
        <v>39</v>
      </c>
      <c r="O9" s="122"/>
      <c r="P9" s="122"/>
      <c r="Q9" s="121"/>
    </row>
    <row r="10" spans="1:18" ht="19.5" customHeight="1">
      <c r="A10" s="117"/>
      <c r="B10" s="118"/>
      <c r="C10" s="118"/>
      <c r="D10" s="118"/>
      <c r="E10" s="67" t="s">
        <v>7</v>
      </c>
      <c r="F10" s="67" t="s">
        <v>8</v>
      </c>
      <c r="G10" s="67" t="s">
        <v>6</v>
      </c>
      <c r="H10" s="67" t="s">
        <v>7</v>
      </c>
      <c r="I10" s="67" t="s">
        <v>8</v>
      </c>
      <c r="J10" s="67" t="s">
        <v>6</v>
      </c>
      <c r="K10" s="67" t="s">
        <v>7</v>
      </c>
      <c r="L10" s="67" t="s">
        <v>8</v>
      </c>
      <c r="M10" s="67" t="s">
        <v>6</v>
      </c>
      <c r="N10" s="67" t="s">
        <v>7</v>
      </c>
      <c r="O10" s="67" t="s">
        <v>8</v>
      </c>
      <c r="P10" s="67" t="s">
        <v>6</v>
      </c>
      <c r="Q10" s="121"/>
    </row>
    <row r="11" spans="1:18" s="61" customFormat="1" ht="94.5">
      <c r="A11" s="59">
        <v>1</v>
      </c>
      <c r="B11" s="11" t="s">
        <v>52</v>
      </c>
      <c r="C11" s="81">
        <v>40</v>
      </c>
      <c r="D11" s="75">
        <v>45</v>
      </c>
      <c r="E11" s="76">
        <v>41</v>
      </c>
      <c r="F11" s="77">
        <v>41</v>
      </c>
      <c r="G11" s="77">
        <v>100</v>
      </c>
      <c r="H11" s="60">
        <v>43</v>
      </c>
      <c r="I11" s="60">
        <v>43</v>
      </c>
      <c r="J11" s="60">
        <v>100</v>
      </c>
      <c r="K11" s="60">
        <v>44</v>
      </c>
      <c r="L11" s="60">
        <v>44</v>
      </c>
      <c r="M11" s="60">
        <v>100</v>
      </c>
      <c r="N11" s="60">
        <v>45</v>
      </c>
      <c r="O11" s="60">
        <v>45</v>
      </c>
      <c r="P11" s="60">
        <v>100</v>
      </c>
      <c r="Q11" s="82"/>
    </row>
    <row r="12" spans="1:18" s="61" customFormat="1" ht="70.5" customHeight="1">
      <c r="A12" s="59">
        <v>2</v>
      </c>
      <c r="B12" s="11" t="s">
        <v>53</v>
      </c>
      <c r="C12" s="81">
        <v>36</v>
      </c>
      <c r="D12" s="75">
        <v>36</v>
      </c>
      <c r="E12" s="76">
        <v>11</v>
      </c>
      <c r="F12" s="77">
        <v>11</v>
      </c>
      <c r="G12" s="77">
        <v>100</v>
      </c>
      <c r="H12" s="60">
        <v>22</v>
      </c>
      <c r="I12" s="60">
        <v>22</v>
      </c>
      <c r="J12" s="60">
        <v>100</v>
      </c>
      <c r="K12" s="60">
        <v>24</v>
      </c>
      <c r="L12" s="60">
        <v>24</v>
      </c>
      <c r="M12" s="60">
        <v>100</v>
      </c>
      <c r="N12" s="60">
        <v>36</v>
      </c>
      <c r="O12" s="60">
        <v>37</v>
      </c>
      <c r="P12" s="123">
        <v>102.8</v>
      </c>
      <c r="Q12" s="82"/>
    </row>
    <row r="13" spans="1:18" s="42" customFormat="1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</row>
    <row r="14" spans="1:18" s="42" customFormat="1">
      <c r="A14" s="40"/>
      <c r="B14" s="119" t="s">
        <v>45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41"/>
    </row>
    <row r="15" spans="1:18" s="42" customFormat="1" ht="14.25" customHeight="1">
      <c r="A15" s="52"/>
      <c r="B15" s="54"/>
      <c r="C15" s="53"/>
      <c r="D15" s="5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</row>
    <row r="16" spans="1:18" s="42" customFormat="1">
      <c r="A16" s="43"/>
      <c r="B16" s="119" t="s">
        <v>56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41"/>
    </row>
    <row r="17" spans="1:44" s="6" customFormat="1" ht="14.25" customHeight="1">
      <c r="A17" s="114"/>
      <c r="B17" s="114"/>
      <c r="C17" s="11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</row>
    <row r="18" spans="1:44" s="6" customFormat="1">
      <c r="A18" s="45"/>
      <c r="B18" s="46"/>
      <c r="C18" s="46"/>
      <c r="D18" s="47"/>
      <c r="E18" s="48"/>
      <c r="F18" s="48"/>
      <c r="G18" s="48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6"/>
      <c r="AJ18" s="46"/>
      <c r="AK18" s="46"/>
      <c r="AL18" s="49"/>
      <c r="AM18" s="49"/>
      <c r="AN18" s="49"/>
    </row>
    <row r="19" spans="1:44">
      <c r="A19" s="44"/>
    </row>
  </sheetData>
  <mergeCells count="18">
    <mergeCell ref="A17:C17"/>
    <mergeCell ref="E8:P8"/>
    <mergeCell ref="A8:A10"/>
    <mergeCell ref="B8:B10"/>
    <mergeCell ref="C8:C10"/>
    <mergeCell ref="D8:D10"/>
    <mergeCell ref="B14:Q14"/>
    <mergeCell ref="B16:Q16"/>
    <mergeCell ref="Q8:Q10"/>
    <mergeCell ref="E9:G9"/>
    <mergeCell ref="H9:J9"/>
    <mergeCell ref="K9:M9"/>
    <mergeCell ref="N9:P9"/>
    <mergeCell ref="A3:Q3"/>
    <mergeCell ref="A2:Q2"/>
    <mergeCell ref="A4:Q4"/>
    <mergeCell ref="A6:Q6"/>
    <mergeCell ref="A7:Q7"/>
  </mergeCells>
  <pageMargins left="0.70866141732283472" right="0.70866141732283472" top="0.74803149606299213" bottom="0.74803149606299213" header="0.31496062992125984" footer="0.31496062992125984"/>
  <pageSetup paperSize="9" scale="7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Финансирование </vt:lpstr>
      <vt:lpstr>Показатели</vt:lpstr>
      <vt:lpstr>'Финансирование '!Заголовки_для_печати</vt:lpstr>
      <vt:lpstr>'Финансирование '!Область_печати</vt:lpstr>
    </vt:vector>
  </TitlesOfParts>
  <Company>Администрация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Мальцева</dc:creator>
  <cp:lastModifiedBy>Work</cp:lastModifiedBy>
  <cp:lastPrinted>2023-01-25T07:16:23Z</cp:lastPrinted>
  <dcterms:created xsi:type="dcterms:W3CDTF">2021-10-15T07:29:28Z</dcterms:created>
  <dcterms:modified xsi:type="dcterms:W3CDTF">2023-01-25T07:16:25Z</dcterms:modified>
</cp:coreProperties>
</file>